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spetter\Documents\Lars Petter\Valldal IL\Årsregnskap\2022\"/>
    </mc:Choice>
  </mc:AlternateContent>
  <xr:revisionPtr revIDLastSave="0" documentId="13_ncr:1_{925F08D5-4CB8-4EA9-AD77-28BF58C34D35}" xr6:coauthVersionLast="47" xr6:coauthVersionMax="47" xr10:uidLastSave="{00000000-0000-0000-0000-000000000000}"/>
  <bookViews>
    <workbookView xWindow="-120" yWindow="-120" windowWidth="29040" windowHeight="15840" xr2:uid="{2FDD521F-1AB0-4FC7-8B84-0F99F51DCA61}"/>
  </bookViews>
  <sheets>
    <sheet name="Budsjett 2023" sheetId="1" r:id="rId1"/>
  </sheets>
  <externalReferences>
    <externalReference r:id="rId2"/>
  </externalReferences>
  <definedNames>
    <definedName name="_xlnm.Print_Area" localSheetId="0">'Budsjett 2023'!$A$1:$G$40</definedName>
    <definedName name="_xlnm.Print_Titles" localSheetId="0">'Budsjett 2023'!$2:$3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F24" i="1"/>
  <c r="B24" i="1"/>
  <c r="D24" i="1"/>
  <c r="G30" i="1"/>
  <c r="G31" i="1"/>
  <c r="C24" i="1"/>
  <c r="G32" i="1"/>
  <c r="G33" i="1"/>
  <c r="G38" i="1"/>
  <c r="G37" i="1"/>
  <c r="G36" i="1"/>
  <c r="G22" i="1"/>
  <c r="G21" i="1"/>
  <c r="E18" i="1"/>
  <c r="C18" i="1"/>
  <c r="B18" i="1"/>
  <c r="F18" i="1"/>
  <c r="D18" i="1"/>
  <c r="G19" i="1"/>
  <c r="E16" i="1"/>
  <c r="D16" i="1"/>
  <c r="B16" i="1"/>
  <c r="F16" i="1"/>
  <c r="C16" i="1"/>
  <c r="F11" i="1"/>
  <c r="E11" i="1"/>
  <c r="D11" i="1"/>
  <c r="C11" i="1"/>
  <c r="B11" i="1"/>
  <c r="G11" i="1" s="1"/>
  <c r="G10" i="1"/>
  <c r="G9" i="1"/>
  <c r="G8" i="1"/>
  <c r="G7" i="1"/>
  <c r="E13" i="1"/>
  <c r="G6" i="1"/>
  <c r="F13" i="1"/>
  <c r="D13" i="1"/>
  <c r="C13" i="1"/>
  <c r="B13" i="1"/>
  <c r="E24" i="1" l="1"/>
  <c r="G28" i="1"/>
  <c r="G29" i="1"/>
  <c r="G24" i="1"/>
  <c r="C34" i="1"/>
  <c r="B34" i="1"/>
  <c r="B39" i="1" s="1"/>
  <c r="G16" i="1"/>
  <c r="C39" i="1"/>
  <c r="G18" i="1"/>
  <c r="F34" i="1"/>
  <c r="F39" i="1" s="1"/>
  <c r="D34" i="1"/>
  <c r="D39" i="1" s="1"/>
  <c r="E34" i="1"/>
  <c r="E39" i="1" s="1"/>
  <c r="G5" i="1"/>
  <c r="G13" i="1" s="1"/>
  <c r="G25" i="1"/>
  <c r="G17" i="1"/>
  <c r="G20" i="1"/>
  <c r="G39" i="1" l="1"/>
  <c r="G34" i="1"/>
</calcChain>
</file>

<file path=xl/sharedStrings.xml><?xml version="1.0" encoding="utf-8"?>
<sst xmlns="http://schemas.openxmlformats.org/spreadsheetml/2006/main" count="45" uniqueCount="42">
  <si>
    <t>Budsjett Valldal idrettslag 2023</t>
  </si>
  <si>
    <t>Valldal IL</t>
  </si>
  <si>
    <t xml:space="preserve">Valldal IL </t>
  </si>
  <si>
    <t xml:space="preserve">ÅRSBUDSJETT </t>
  </si>
  <si>
    <t>Hovedstyret</t>
  </si>
  <si>
    <t>Fotball</t>
  </si>
  <si>
    <t>Ski</t>
  </si>
  <si>
    <t>Trim/Friidrett</t>
  </si>
  <si>
    <t>Disksport</t>
  </si>
  <si>
    <t>Valldal IL 2023</t>
  </si>
  <si>
    <t>INNTEKTER:</t>
  </si>
  <si>
    <t>Salgsinntekter</t>
  </si>
  <si>
    <t>Sponsor-/reklameinntekter</t>
  </si>
  <si>
    <t>Offentlige tilskot, grasrotandelar og andre tilskot</t>
  </si>
  <si>
    <t>Medlemskontingent og treningsavgift</t>
  </si>
  <si>
    <t>Leigeinntekt</t>
  </si>
  <si>
    <t>Startkontingentar</t>
  </si>
  <si>
    <t>Andre inntekter</t>
  </si>
  <si>
    <t>SUM INNTEKTER</t>
  </si>
  <si>
    <t>KOSTNADER:</t>
  </si>
  <si>
    <t>Varekostnader</t>
  </si>
  <si>
    <t>Utgifter ved salg</t>
  </si>
  <si>
    <t>Lønns- og personalkostnader</t>
  </si>
  <si>
    <t>Lønn og honorar</t>
  </si>
  <si>
    <t>Arbeidsgiveravgift</t>
  </si>
  <si>
    <t>Andre lønnskostnader</t>
  </si>
  <si>
    <t>Avskrivninger</t>
  </si>
  <si>
    <t>Andre driftskostnader (sum)</t>
  </si>
  <si>
    <t>Kostnadar idrettsaktivitet</t>
  </si>
  <si>
    <t>Drift klubbhus</t>
  </si>
  <si>
    <t>Vedlikehald klubbhus</t>
  </si>
  <si>
    <t>Vedlikehald anlegg</t>
  </si>
  <si>
    <t>Drift,vedlikehald og innkjøp av maskiner og utstyr</t>
  </si>
  <si>
    <t>Datasystem, internett og datautstyr</t>
  </si>
  <si>
    <t>Rekneskapshonorar</t>
  </si>
  <si>
    <t>Forsikring</t>
  </si>
  <si>
    <t>Andre kostnader</t>
  </si>
  <si>
    <t>SUM VARE- OG DRIFTSKOSTNADER</t>
  </si>
  <si>
    <t>Renteinntekter</t>
  </si>
  <si>
    <t>Finansinntekter</t>
  </si>
  <si>
    <t>Rentekostnader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</si>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</sst>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readingOrder="1"/>
    </xf>
    <xf numFmtId="0" fontId="4" fillId="2" borderId="3" xfId="0" applyFont="1" applyFill="1" applyBorder="1" applyAlignment="1">
      <alignment horizontal="center" vertical="top" readingOrder="1"/>
    </xf>
    <xf numFmtId="0" fontId="5" fillId="2" borderId="4" xfId="0" applyFont="1" applyFill="1" applyBorder="1" applyAlignment="1">
      <alignment horizontal="center" vertical="top" readingOrder="1"/>
    </xf>
    <xf numFmtId="0" fontId="3" fillId="2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4" fillId="2" borderId="8" xfId="0" applyFont="1" applyFill="1" applyBorder="1" applyAlignment="1">
      <alignment horizontal="left" indent="4" readingOrder="1"/>
    </xf>
    <xf numFmtId="164" fontId="3" fillId="2" borderId="9" xfId="1" applyNumberFormat="1" applyFont="1" applyFill="1" applyBorder="1"/>
    <xf numFmtId="164" fontId="3" fillId="2" borderId="10" xfId="1" applyNumberFormat="1" applyFont="1" applyFill="1" applyBorder="1"/>
    <xf numFmtId="164" fontId="7" fillId="2" borderId="11" xfId="1" applyNumberFormat="1" applyFont="1" applyFill="1" applyBorder="1"/>
    <xf numFmtId="0" fontId="8" fillId="2" borderId="8" xfId="0" applyFont="1" applyFill="1" applyBorder="1" applyAlignment="1">
      <alignment horizontal="left" indent="4" readingOrder="1"/>
    </xf>
    <xf numFmtId="164" fontId="5" fillId="2" borderId="11" xfId="1" applyNumberFormat="1" applyFont="1" applyFill="1" applyBorder="1" applyAlignment="1">
      <alignment horizontal="left" indent="4" readingOrder="1"/>
    </xf>
    <xf numFmtId="0" fontId="9" fillId="2" borderId="8" xfId="0" applyFont="1" applyFill="1" applyBorder="1" applyAlignment="1">
      <alignment horizontal="left" indent="4" readingOrder="1"/>
    </xf>
    <xf numFmtId="164" fontId="9" fillId="0" borderId="9" xfId="1" applyNumberFormat="1" applyFont="1" applyBorder="1" applyAlignment="1">
      <alignment horizontal="left" indent="4" readingOrder="1"/>
    </xf>
    <xf numFmtId="164" fontId="9" fillId="0" borderId="10" xfId="1" applyNumberFormat="1" applyFont="1" applyBorder="1" applyAlignment="1">
      <alignment horizontal="left" indent="4" readingOrder="1"/>
    </xf>
    <xf numFmtId="0" fontId="3" fillId="2" borderId="8" xfId="0" applyFont="1" applyFill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4" fontId="10" fillId="0" borderId="11" xfId="1" applyNumberFormat="1" applyFont="1" applyBorder="1" applyAlignment="1">
      <alignment horizontal="left" indent="4" readingOrder="1"/>
    </xf>
    <xf numFmtId="0" fontId="7" fillId="0" borderId="0" xfId="0" applyFont="1"/>
    <xf numFmtId="0" fontId="4" fillId="2" borderId="12" xfId="0" applyFont="1" applyFill="1" applyBorder="1" applyAlignment="1">
      <alignment horizontal="left" indent="4" readingOrder="1"/>
    </xf>
    <xf numFmtId="164" fontId="4" fillId="2" borderId="13" xfId="1" applyNumberFormat="1" applyFont="1" applyFill="1" applyBorder="1" applyAlignment="1">
      <alignment horizontal="left" indent="4" readingOrder="1"/>
    </xf>
    <xf numFmtId="164" fontId="5" fillId="2" borderId="14" xfId="1" applyNumberFormat="1" applyFont="1" applyFill="1" applyBorder="1" applyAlignment="1">
      <alignment horizontal="left" indent="4" readingOrder="1"/>
    </xf>
    <xf numFmtId="164" fontId="8" fillId="2" borderId="9" xfId="1" applyNumberFormat="1" applyFont="1" applyFill="1" applyBorder="1" applyAlignment="1">
      <alignment horizontal="left" indent="4" readingOrder="1"/>
    </xf>
    <xf numFmtId="164" fontId="8" fillId="2" borderId="10" xfId="1" applyNumberFormat="1" applyFont="1" applyFill="1" applyBorder="1" applyAlignment="1">
      <alignment horizontal="left" indent="4" readingOrder="1"/>
    </xf>
    <xf numFmtId="164" fontId="11" fillId="2" borderId="9" xfId="1" applyNumberFormat="1" applyFont="1" applyFill="1" applyBorder="1"/>
    <xf numFmtId="0" fontId="9" fillId="0" borderId="0" xfId="0" applyFont="1"/>
    <xf numFmtId="164" fontId="4" fillId="2" borderId="9" xfId="1" applyNumberFormat="1" applyFont="1" applyFill="1" applyBorder="1" applyAlignment="1">
      <alignment horizontal="left" indent="4" readingOrder="1"/>
    </xf>
    <xf numFmtId="164" fontId="4" fillId="2" borderId="10" xfId="1" applyNumberFormat="1" applyFont="1" applyFill="1" applyBorder="1" applyAlignment="1">
      <alignment horizontal="left" indent="4" readingOrder="1"/>
    </xf>
    <xf numFmtId="0" fontId="4" fillId="2" borderId="15" xfId="0" applyFont="1" applyFill="1" applyBorder="1" applyAlignment="1">
      <alignment horizontal="left" indent="4" readingOrder="1"/>
    </xf>
    <xf numFmtId="164" fontId="4" fillId="2" borderId="16" xfId="1" applyNumberFormat="1" applyFont="1" applyFill="1" applyBorder="1" applyAlignment="1">
      <alignment horizontal="left" indent="4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sjett%20Valldal%20IL%202023_23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sjett 2023"/>
      <sheetName val="Hovedlaget"/>
      <sheetName val="Fotball"/>
      <sheetName val="Ski"/>
      <sheetName val="TrimFriidrett"/>
      <sheetName val="Disksport"/>
      <sheetName val="Budsjett 2022"/>
    </sheetNames>
    <sheetDataSet>
      <sheetData sheetId="0"/>
      <sheetData sheetId="1">
        <row r="1">
          <cell r="E1" t="str">
            <v>Budsjett 23</v>
          </cell>
        </row>
        <row r="2">
          <cell r="D2" t="str">
            <v>Noter/budsjett m.m</v>
          </cell>
          <cell r="E2" t="str">
            <v>Hovedstyret</v>
          </cell>
        </row>
        <row r="3">
          <cell r="D3" t="str">
            <v>Salgsinntekter</v>
          </cell>
          <cell r="E3">
            <v>0</v>
          </cell>
        </row>
        <row r="4">
          <cell r="D4" t="str">
            <v>Salgsinntekter</v>
          </cell>
          <cell r="E4">
            <v>-9500</v>
          </cell>
        </row>
        <row r="5">
          <cell r="D5" t="str">
            <v>Salgsinntekter</v>
          </cell>
          <cell r="E5">
            <v>-80000</v>
          </cell>
        </row>
        <row r="6">
          <cell r="D6" t="str">
            <v>Salgsinntekter</v>
          </cell>
          <cell r="E6">
            <v>-5000</v>
          </cell>
        </row>
        <row r="7">
          <cell r="D7" t="str">
            <v>Sponsor-/reklameinntekter</v>
          </cell>
          <cell r="E7">
            <v>0</v>
          </cell>
        </row>
        <row r="8">
          <cell r="D8" t="str">
            <v>Salgsinntekter</v>
          </cell>
          <cell r="E8">
            <v>-75000</v>
          </cell>
        </row>
        <row r="9">
          <cell r="D9" t="str">
            <v>Salgsinntekter</v>
          </cell>
          <cell r="E9">
            <v>-120000</v>
          </cell>
        </row>
        <row r="10">
          <cell r="D10" t="str">
            <v>Salgsinntekter</v>
          </cell>
          <cell r="E10">
            <v>0</v>
          </cell>
        </row>
        <row r="11">
          <cell r="D11" t="str">
            <v>Medlemskontingent og treningsavgift</v>
          </cell>
          <cell r="E11">
            <v>0</v>
          </cell>
        </row>
        <row r="12">
          <cell r="D12" t="str">
            <v>Offentlige tilskot, grasrotandelar og andre tilskot</v>
          </cell>
          <cell r="E12">
            <v>-35000</v>
          </cell>
        </row>
        <row r="13">
          <cell r="D13" t="str">
            <v>Offentlige tilskot, grasrotandelar og andre tilskot</v>
          </cell>
          <cell r="E13">
            <v>0</v>
          </cell>
        </row>
        <row r="14">
          <cell r="D14" t="str">
            <v>Medlemskontingent og treningsavgift</v>
          </cell>
          <cell r="E14">
            <v>-60000</v>
          </cell>
        </row>
        <row r="15">
          <cell r="D15" t="str">
            <v>Offentlige tilskot, grasrotandelar og andre tilskot</v>
          </cell>
          <cell r="E15">
            <v>0</v>
          </cell>
        </row>
        <row r="16">
          <cell r="D16" t="str">
            <v>Offentlige tilskot, grasrotandelar og andre tilskot</v>
          </cell>
          <cell r="E16">
            <v>0</v>
          </cell>
        </row>
        <row r="17">
          <cell r="D17" t="str">
            <v>Leigeinntekt</v>
          </cell>
          <cell r="E17">
            <v>-25000</v>
          </cell>
        </row>
        <row r="18">
          <cell r="D18" t="str">
            <v>Startkontingentar</v>
          </cell>
          <cell r="E18">
            <v>0</v>
          </cell>
        </row>
        <row r="19">
          <cell r="D19" t="str">
            <v>Leigeinntekt</v>
          </cell>
          <cell r="E19">
            <v>0</v>
          </cell>
        </row>
        <row r="20">
          <cell r="D20" t="str">
            <v>Sponsor-/reklameinntekter</v>
          </cell>
          <cell r="E20">
            <v>0</v>
          </cell>
        </row>
        <row r="21">
          <cell r="D21" t="str">
            <v>Sponsor-/reklameinntekter</v>
          </cell>
          <cell r="E21">
            <v>-25000</v>
          </cell>
        </row>
        <row r="22">
          <cell r="D22" t="str">
            <v>Salgsinntekter</v>
          </cell>
          <cell r="E22">
            <v>0</v>
          </cell>
        </row>
        <row r="23">
          <cell r="D23" t="str">
            <v>Sponsor-/reklameinntekter</v>
          </cell>
          <cell r="E23">
            <v>0</v>
          </cell>
        </row>
        <row r="24">
          <cell r="D24" t="str">
            <v>Offentlige tilskot, grasrotandelar og andre tilskot</v>
          </cell>
          <cell r="E24">
            <v>0</v>
          </cell>
        </row>
        <row r="25">
          <cell r="D25" t="str">
            <v>Offentlige tilskot, grasrotandelar og andre tilskot</v>
          </cell>
          <cell r="E25">
            <v>-95000</v>
          </cell>
        </row>
        <row r="26">
          <cell r="D26" t="str">
            <v>Offentlige tilskot, grasrotandelar og andre tilskot</v>
          </cell>
          <cell r="E26">
            <v>-50000</v>
          </cell>
        </row>
        <row r="27">
          <cell r="D27" t="str">
            <v>Offentlige tilskot, grasrotandelar og andre tilskot</v>
          </cell>
          <cell r="E27">
            <v>-85000</v>
          </cell>
        </row>
        <row r="28">
          <cell r="D28" t="str">
            <v>Utgifter ved salg</v>
          </cell>
          <cell r="E28">
            <v>12000</v>
          </cell>
        </row>
        <row r="29">
          <cell r="D29" t="str">
            <v>Utgifter ved salg</v>
          </cell>
          <cell r="E29">
            <v>0</v>
          </cell>
        </row>
        <row r="30">
          <cell r="D30" t="str">
            <v>Utgifter ved salg</v>
          </cell>
          <cell r="E30">
            <v>0</v>
          </cell>
        </row>
        <row r="31">
          <cell r="D31" t="str">
            <v>Utgifter ved salg</v>
          </cell>
          <cell r="E31">
            <v>10000</v>
          </cell>
        </row>
        <row r="32">
          <cell r="D32" t="str">
            <v>Utgifter ved salg</v>
          </cell>
          <cell r="E32">
            <v>25000</v>
          </cell>
        </row>
        <row r="33">
          <cell r="D33" t="str">
            <v>Utgifter ved salg</v>
          </cell>
          <cell r="E33">
            <v>18000</v>
          </cell>
        </row>
        <row r="34">
          <cell r="D34" t="str">
            <v>Utgifter ved salg</v>
          </cell>
          <cell r="E34">
            <v>0</v>
          </cell>
        </row>
        <row r="35">
          <cell r="D35" t="str">
            <v>Lønn og honorar</v>
          </cell>
          <cell r="E35">
            <v>137500</v>
          </cell>
        </row>
        <row r="36">
          <cell r="D36" t="str">
            <v>Lønn og honorar</v>
          </cell>
          <cell r="E36">
            <v>0</v>
          </cell>
        </row>
        <row r="37">
          <cell r="D37" t="str">
            <v>Lønn og honorar</v>
          </cell>
          <cell r="E37">
            <v>15000</v>
          </cell>
        </row>
        <row r="38">
          <cell r="D38" t="str">
            <v>Lønn og honorar</v>
          </cell>
          <cell r="E38">
            <v>0</v>
          </cell>
        </row>
        <row r="39">
          <cell r="D39" t="str">
            <v>Lønn og honorar</v>
          </cell>
          <cell r="E39">
            <v>0</v>
          </cell>
        </row>
        <row r="40">
          <cell r="D40" t="str">
            <v>Arbeidsgiveravgift</v>
          </cell>
          <cell r="E40">
            <v>17000</v>
          </cell>
        </row>
        <row r="41">
          <cell r="D41" t="str">
            <v>Arbeidsgiveravgift</v>
          </cell>
          <cell r="E41">
            <v>0</v>
          </cell>
        </row>
        <row r="42">
          <cell r="D42" t="str">
            <v>Andre lønnskostnader</v>
          </cell>
          <cell r="E42">
            <v>0</v>
          </cell>
        </row>
        <row r="43">
          <cell r="D43" t="str">
            <v>Andre lønnskostnader</v>
          </cell>
          <cell r="E43">
            <v>0</v>
          </cell>
        </row>
        <row r="44">
          <cell r="D44" t="str">
            <v>Kostnadar idrettsaktivitet</v>
          </cell>
          <cell r="E44">
            <v>7000</v>
          </cell>
        </row>
        <row r="45">
          <cell r="D45" t="str">
            <v>Kostnadar idrettsaktivitet</v>
          </cell>
          <cell r="E45">
            <v>6000</v>
          </cell>
        </row>
        <row r="46">
          <cell r="D46" t="str">
            <v>Kostnadar idrettsaktivitet</v>
          </cell>
          <cell r="E46">
            <v>0</v>
          </cell>
        </row>
        <row r="47">
          <cell r="D47" t="str">
            <v>Kostnadar idrettsaktivitet</v>
          </cell>
          <cell r="E47">
            <v>0</v>
          </cell>
        </row>
        <row r="48">
          <cell r="D48" t="str">
            <v>Kostnadar idrettsaktivitet</v>
          </cell>
          <cell r="E48">
            <v>0</v>
          </cell>
        </row>
        <row r="49">
          <cell r="D49" t="str">
            <v>Kostnadar idrettsaktivitet</v>
          </cell>
          <cell r="E49">
            <v>0</v>
          </cell>
        </row>
        <row r="50">
          <cell r="D50" t="str">
            <v>Kostnadar idrettsaktivitet</v>
          </cell>
          <cell r="E50">
            <v>0</v>
          </cell>
        </row>
        <row r="51">
          <cell r="D51" t="str">
            <v>Kostnadar idrettsaktivitet</v>
          </cell>
          <cell r="E51">
            <v>0</v>
          </cell>
        </row>
        <row r="52">
          <cell r="D52" t="str">
            <v>Drift,vedlikehald og innkjøp av maskiner og utstyr</v>
          </cell>
          <cell r="E52">
            <v>0</v>
          </cell>
        </row>
        <row r="53">
          <cell r="D53" t="str">
            <v>Drift klubbhus</v>
          </cell>
          <cell r="E53">
            <v>0</v>
          </cell>
        </row>
        <row r="54">
          <cell r="D54" t="str">
            <v>Drift klubbhus</v>
          </cell>
          <cell r="E54">
            <v>20000</v>
          </cell>
        </row>
        <row r="55">
          <cell r="D55" t="str">
            <v>Drift klubbhus</v>
          </cell>
          <cell r="E55">
            <v>75000</v>
          </cell>
        </row>
        <row r="56">
          <cell r="D56" t="str">
            <v>Drift klubbhus</v>
          </cell>
          <cell r="E56">
            <v>0</v>
          </cell>
        </row>
        <row r="57">
          <cell r="D57" t="str">
            <v>Drift klubbhus</v>
          </cell>
          <cell r="E57">
            <v>10000</v>
          </cell>
        </row>
        <row r="58">
          <cell r="D58" t="str">
            <v>Datasystem, internett og datautstyr</v>
          </cell>
          <cell r="E58">
            <v>10000</v>
          </cell>
        </row>
        <row r="59">
          <cell r="D59" t="str">
            <v>Andre kostnader</v>
          </cell>
          <cell r="E59">
            <v>50000</v>
          </cell>
        </row>
        <row r="60">
          <cell r="D60" t="str">
            <v>Drift,vedlikehald og innkjøp av maskiner og utstyr</v>
          </cell>
          <cell r="E60">
            <v>25000</v>
          </cell>
        </row>
        <row r="61">
          <cell r="D61" t="str">
            <v>Drift,vedlikehald og innkjøp av maskiner og utstyr</v>
          </cell>
          <cell r="E61">
            <v>0</v>
          </cell>
        </row>
        <row r="62">
          <cell r="D62" t="str">
            <v>Drift,vedlikehald og innkjøp av maskiner og utstyr</v>
          </cell>
          <cell r="E62">
            <v>50000</v>
          </cell>
        </row>
        <row r="63">
          <cell r="D63" t="str">
            <v>Andre kostnader</v>
          </cell>
          <cell r="E63">
            <v>0</v>
          </cell>
        </row>
        <row r="64">
          <cell r="D64" t="str">
            <v>Datasystem, internett og datautstyr</v>
          </cell>
          <cell r="E64">
            <v>0</v>
          </cell>
        </row>
        <row r="65">
          <cell r="D65" t="str">
            <v>Datasystem, internett og datautstyr</v>
          </cell>
          <cell r="E65">
            <v>0</v>
          </cell>
        </row>
        <row r="66">
          <cell r="D66" t="str">
            <v>Andre kostnader</v>
          </cell>
          <cell r="E66">
            <v>0</v>
          </cell>
        </row>
        <row r="67">
          <cell r="D67" t="str">
            <v>Andre kostnader</v>
          </cell>
          <cell r="E67">
            <v>0</v>
          </cell>
        </row>
        <row r="68">
          <cell r="D68" t="str">
            <v>Vedlikehald klubbhus</v>
          </cell>
          <cell r="E68">
            <v>45000</v>
          </cell>
        </row>
        <row r="69">
          <cell r="D69" t="str">
            <v>Vedlikehald anlegg</v>
          </cell>
          <cell r="E69">
            <v>20000</v>
          </cell>
        </row>
        <row r="70">
          <cell r="D70" t="str">
            <v>Drift,vedlikehald og innkjøp av maskiner og utstyr</v>
          </cell>
          <cell r="E70">
            <v>0</v>
          </cell>
        </row>
        <row r="71">
          <cell r="D71" t="str">
            <v>Rekneskapshonorar</v>
          </cell>
          <cell r="E71">
            <v>40000</v>
          </cell>
        </row>
        <row r="72">
          <cell r="D72" t="str">
            <v>Rekneskapshonorar</v>
          </cell>
          <cell r="E72">
            <v>0</v>
          </cell>
        </row>
        <row r="73">
          <cell r="D73" t="str">
            <v>Andre kostnader</v>
          </cell>
          <cell r="E73">
            <v>0</v>
          </cell>
        </row>
        <row r="74">
          <cell r="D74" t="str">
            <v>Andre kostnader</v>
          </cell>
          <cell r="E74">
            <v>0</v>
          </cell>
        </row>
        <row r="75">
          <cell r="D75" t="str">
            <v>Datasystem, internett og datautstyr</v>
          </cell>
          <cell r="E75">
            <v>1000</v>
          </cell>
        </row>
        <row r="76">
          <cell r="D76" t="str">
            <v>Datasystem, internett og datautstyr</v>
          </cell>
          <cell r="E76">
            <v>15000</v>
          </cell>
        </row>
        <row r="77">
          <cell r="D77" t="str">
            <v>Andre kostnader</v>
          </cell>
          <cell r="E77">
            <v>1500</v>
          </cell>
        </row>
        <row r="78">
          <cell r="D78" t="str">
            <v>Drift,vedlikehald og innkjøp av maskiner og utstyr</v>
          </cell>
          <cell r="E78">
            <v>0</v>
          </cell>
        </row>
        <row r="79">
          <cell r="D79" t="str">
            <v>Andre kostnader</v>
          </cell>
          <cell r="E79">
            <v>0</v>
          </cell>
        </row>
        <row r="80">
          <cell r="D80" t="str">
            <v>Andre kostnader</v>
          </cell>
          <cell r="E80">
            <v>0</v>
          </cell>
        </row>
        <row r="81">
          <cell r="D81" t="str">
            <v>Andre kostnader</v>
          </cell>
          <cell r="E81">
            <v>4000</v>
          </cell>
        </row>
        <row r="82">
          <cell r="D82" t="str">
            <v>Andre kostnader</v>
          </cell>
          <cell r="E82">
            <v>0</v>
          </cell>
        </row>
        <row r="83">
          <cell r="D83" t="str">
            <v>Andre kostnader</v>
          </cell>
          <cell r="E83">
            <v>0</v>
          </cell>
        </row>
        <row r="84">
          <cell r="D84" t="str">
            <v>Forsikring</v>
          </cell>
          <cell r="E84">
            <v>50000</v>
          </cell>
        </row>
        <row r="85">
          <cell r="D85" t="str">
            <v>Forsikring</v>
          </cell>
          <cell r="E85">
            <v>0</v>
          </cell>
        </row>
        <row r="86">
          <cell r="D86" t="str">
            <v>Andre kostnader</v>
          </cell>
          <cell r="E86">
            <v>0</v>
          </cell>
        </row>
        <row r="87">
          <cell r="D87" t="str">
            <v>Andre kostnader</v>
          </cell>
          <cell r="E87">
            <v>1500</v>
          </cell>
        </row>
        <row r="88">
          <cell r="D88" t="str">
            <v>Andre kostnader</v>
          </cell>
          <cell r="E88">
            <v>0</v>
          </cell>
        </row>
        <row r="89">
          <cell r="D89" t="str">
            <v>Andre kostnader</v>
          </cell>
          <cell r="E89">
            <v>0</v>
          </cell>
        </row>
        <row r="90">
          <cell r="D90" t="str">
            <v>Andre kostnader</v>
          </cell>
          <cell r="E90">
            <v>5000</v>
          </cell>
        </row>
        <row r="91">
          <cell r="D91" t="str">
            <v>Andre kostnader</v>
          </cell>
          <cell r="E91">
            <v>0</v>
          </cell>
        </row>
        <row r="92">
          <cell r="D92" t="str">
            <v>Andre kostnader</v>
          </cell>
          <cell r="E92">
            <v>0</v>
          </cell>
        </row>
        <row r="93">
          <cell r="D93" t="str">
            <v>Renteinntekter</v>
          </cell>
          <cell r="E93">
            <v>0</v>
          </cell>
        </row>
        <row r="94">
          <cell r="D94" t="str">
            <v>Finansinntekter</v>
          </cell>
          <cell r="E94">
            <v>0</v>
          </cell>
        </row>
        <row r="95">
          <cell r="D95" t="str">
            <v>Finansinntekter</v>
          </cell>
          <cell r="E95">
            <v>-6000</v>
          </cell>
        </row>
        <row r="96">
          <cell r="D96" t="str">
            <v>Rentekostnad</v>
          </cell>
          <cell r="E96">
            <v>0</v>
          </cell>
        </row>
      </sheetData>
      <sheetData sheetId="2">
        <row r="1">
          <cell r="E1" t="str">
            <v>Budsjett 23</v>
          </cell>
        </row>
        <row r="2">
          <cell r="D2" t="str">
            <v>Noter/budsjett m.m</v>
          </cell>
          <cell r="E2" t="str">
            <v>Fotball</v>
          </cell>
        </row>
        <row r="3">
          <cell r="D3" t="str">
            <v>Salgsinntekter</v>
          </cell>
          <cell r="E3">
            <v>-20000</v>
          </cell>
        </row>
        <row r="4">
          <cell r="D4" t="str">
            <v>Salgsinntekter</v>
          </cell>
          <cell r="E4">
            <v>0</v>
          </cell>
        </row>
        <row r="5">
          <cell r="D5" t="str">
            <v>Salgsinntekter</v>
          </cell>
          <cell r="E5">
            <v>0</v>
          </cell>
        </row>
        <row r="6">
          <cell r="D6" t="str">
            <v>Salgsinntekter</v>
          </cell>
          <cell r="E6">
            <v>0</v>
          </cell>
        </row>
        <row r="7">
          <cell r="D7" t="str">
            <v>Sponsor-/reklameinntekter</v>
          </cell>
          <cell r="E7">
            <v>-115000</v>
          </cell>
        </row>
        <row r="8">
          <cell r="D8" t="str">
            <v>Salgsinntekter</v>
          </cell>
          <cell r="E8">
            <v>0</v>
          </cell>
        </row>
        <row r="9">
          <cell r="D9" t="str">
            <v>Salgsinntekter</v>
          </cell>
          <cell r="E9">
            <v>0</v>
          </cell>
        </row>
        <row r="10">
          <cell r="D10" t="str">
            <v>Salgsinntekter</v>
          </cell>
          <cell r="E10">
            <v>0</v>
          </cell>
        </row>
        <row r="11">
          <cell r="D11" t="str">
            <v>Medlemskontingent og treningsavgift</v>
          </cell>
          <cell r="E11">
            <v>-38000</v>
          </cell>
        </row>
        <row r="12">
          <cell r="D12" t="str">
            <v>Offentlige tilskot, grasrotandelar og andre tilskot</v>
          </cell>
          <cell r="E12">
            <v>0</v>
          </cell>
        </row>
        <row r="13">
          <cell r="D13" t="str">
            <v>Offentlige tilskot, grasrotandelar og andre tilskot</v>
          </cell>
          <cell r="E13">
            <v>0</v>
          </cell>
        </row>
        <row r="14">
          <cell r="D14" t="str">
            <v>Medlemskontingent og treningsavgift</v>
          </cell>
          <cell r="E14">
            <v>0</v>
          </cell>
        </row>
        <row r="15">
          <cell r="D15" t="str">
            <v>Offentlige tilskot, grasrotandelar og andre tilskot</v>
          </cell>
          <cell r="E15">
            <v>0</v>
          </cell>
        </row>
        <row r="16">
          <cell r="D16" t="str">
            <v>Offentlige tilskot, grasrotandelar og andre tilskot</v>
          </cell>
          <cell r="E16">
            <v>0</v>
          </cell>
        </row>
        <row r="17">
          <cell r="D17" t="str">
            <v>Leigeinntekt</v>
          </cell>
          <cell r="E17">
            <v>0</v>
          </cell>
        </row>
        <row r="18">
          <cell r="D18" t="str">
            <v>Startkontingentar</v>
          </cell>
          <cell r="E18">
            <v>0</v>
          </cell>
        </row>
        <row r="19">
          <cell r="D19" t="str">
            <v>Leigeinntekt</v>
          </cell>
          <cell r="E19">
            <v>0</v>
          </cell>
        </row>
        <row r="20">
          <cell r="D20" t="str">
            <v>Sponsor-/reklameinntekter</v>
          </cell>
          <cell r="E20">
            <v>0</v>
          </cell>
        </row>
        <row r="21">
          <cell r="D21" t="str">
            <v>Sponsor-/reklameinntekter</v>
          </cell>
          <cell r="E21">
            <v>0</v>
          </cell>
        </row>
        <row r="22">
          <cell r="D22" t="str">
            <v>Salgsinntekter</v>
          </cell>
          <cell r="E22">
            <v>0</v>
          </cell>
        </row>
        <row r="23">
          <cell r="D23" t="str">
            <v>Sponsor-/reklameinntekter</v>
          </cell>
          <cell r="E23">
            <v>0</v>
          </cell>
        </row>
        <row r="24">
          <cell r="D24" t="str">
            <v>Offentlige tilskot, grasrotandelar og andre tilskot</v>
          </cell>
          <cell r="E24">
            <v>0</v>
          </cell>
        </row>
        <row r="25">
          <cell r="D25" t="str">
            <v>Offentlige tilskot, grasrotandelar og andre tilskot</v>
          </cell>
          <cell r="E25">
            <v>0</v>
          </cell>
        </row>
        <row r="26">
          <cell r="D26" t="str">
            <v>Offentlige tilskot, grasrotandelar og andre tilskot</v>
          </cell>
          <cell r="E26">
            <v>0</v>
          </cell>
        </row>
        <row r="27">
          <cell r="D27" t="str">
            <v>Offentlige tilskot, grasrotandelar og andre tilskot</v>
          </cell>
          <cell r="E27">
            <v>0</v>
          </cell>
        </row>
        <row r="28">
          <cell r="D28" t="str">
            <v>Utgifter ved salg</v>
          </cell>
          <cell r="E28">
            <v>0</v>
          </cell>
        </row>
        <row r="29">
          <cell r="D29" t="str">
            <v>Utgifter ved salg</v>
          </cell>
          <cell r="E29">
            <v>35000</v>
          </cell>
        </row>
        <row r="30">
          <cell r="D30" t="str">
            <v>Utgifter ved salg</v>
          </cell>
          <cell r="E30">
            <v>7000</v>
          </cell>
        </row>
        <row r="31">
          <cell r="D31" t="str">
            <v>Utgifter ved salg</v>
          </cell>
          <cell r="E31">
            <v>2000</v>
          </cell>
        </row>
        <row r="32">
          <cell r="D32" t="str">
            <v>Utgifter ved salg</v>
          </cell>
          <cell r="E32">
            <v>0</v>
          </cell>
        </row>
        <row r="33">
          <cell r="D33" t="str">
            <v>Utgifter ved salg</v>
          </cell>
          <cell r="E33">
            <v>0</v>
          </cell>
        </row>
        <row r="34">
          <cell r="D34" t="str">
            <v>Utgifter ved salg</v>
          </cell>
          <cell r="E34">
            <v>0</v>
          </cell>
        </row>
        <row r="35">
          <cell r="D35" t="str">
            <v>Lønn og honorar</v>
          </cell>
          <cell r="E35">
            <v>0</v>
          </cell>
        </row>
        <row r="36">
          <cell r="D36" t="str">
            <v>Lønn og honorar</v>
          </cell>
          <cell r="E36">
            <v>0</v>
          </cell>
        </row>
        <row r="37">
          <cell r="D37" t="str">
            <v>Lønn og honorar</v>
          </cell>
          <cell r="E37">
            <v>0</v>
          </cell>
        </row>
        <row r="38">
          <cell r="D38" t="str">
            <v>Lønn og honorar</v>
          </cell>
          <cell r="E38">
            <v>0</v>
          </cell>
        </row>
        <row r="39">
          <cell r="D39" t="str">
            <v>Lønn og honorar</v>
          </cell>
          <cell r="E39">
            <v>0</v>
          </cell>
        </row>
        <row r="40">
          <cell r="D40" t="str">
            <v>Arbeidsgiveravgift</v>
          </cell>
          <cell r="E40">
            <v>0</v>
          </cell>
        </row>
        <row r="41">
          <cell r="D41" t="str">
            <v>Arbeidsgiveravgift</v>
          </cell>
          <cell r="E41">
            <v>0</v>
          </cell>
        </row>
        <row r="42">
          <cell r="D42" t="str">
            <v>Andre lønnskostnader</v>
          </cell>
          <cell r="E42">
            <v>0</v>
          </cell>
        </row>
        <row r="43">
          <cell r="D43" t="str">
            <v>Andre lønnskostnader</v>
          </cell>
          <cell r="E43">
            <v>1000</v>
          </cell>
        </row>
        <row r="44">
          <cell r="D44" t="str">
            <v>Kostnadar idrettsaktivitet</v>
          </cell>
          <cell r="E44">
            <v>0</v>
          </cell>
        </row>
        <row r="45">
          <cell r="D45" t="str">
            <v>Kostnadar idrettsaktivitet</v>
          </cell>
          <cell r="E45">
            <v>0</v>
          </cell>
        </row>
        <row r="46">
          <cell r="D46" t="str">
            <v>Kostnadar idrettsaktivitet</v>
          </cell>
          <cell r="E46">
            <v>12000</v>
          </cell>
        </row>
        <row r="47">
          <cell r="D47" t="str">
            <v>Kostnadar idrettsaktivitet</v>
          </cell>
          <cell r="E47">
            <v>49000</v>
          </cell>
        </row>
        <row r="48">
          <cell r="D48" t="str">
            <v>Kostnadar idrettsaktivitet</v>
          </cell>
          <cell r="E48">
            <v>10000</v>
          </cell>
        </row>
        <row r="49">
          <cell r="D49" t="str">
            <v>Kostnadar idrettsaktivitet</v>
          </cell>
          <cell r="E49">
            <v>8000</v>
          </cell>
        </row>
        <row r="50">
          <cell r="D50" t="str">
            <v>Kostnadar idrettsaktivitet</v>
          </cell>
          <cell r="E50">
            <v>0</v>
          </cell>
        </row>
        <row r="51">
          <cell r="D51" t="str">
            <v>Kostnadar idrettsaktivitet</v>
          </cell>
          <cell r="E51">
            <v>10000</v>
          </cell>
        </row>
        <row r="52">
          <cell r="D52" t="str">
            <v>Drift,vedlikehald og innkjøp av maskiner og utstyr</v>
          </cell>
          <cell r="E52">
            <v>0</v>
          </cell>
        </row>
        <row r="53">
          <cell r="D53" t="str">
            <v>Drift klubbhus</v>
          </cell>
          <cell r="E53">
            <v>0</v>
          </cell>
        </row>
        <row r="54">
          <cell r="D54" t="str">
            <v>Drift klubbhus</v>
          </cell>
          <cell r="E54">
            <v>0</v>
          </cell>
        </row>
        <row r="55">
          <cell r="D55" t="str">
            <v>Drift klubbhus</v>
          </cell>
          <cell r="E55">
            <v>0</v>
          </cell>
        </row>
        <row r="56">
          <cell r="D56" t="str">
            <v>Drift klubbhus</v>
          </cell>
          <cell r="E56">
            <v>0</v>
          </cell>
        </row>
        <row r="57">
          <cell r="D57" t="str">
            <v>Drift klubbhus</v>
          </cell>
          <cell r="E57">
            <v>0</v>
          </cell>
        </row>
        <row r="58">
          <cell r="D58" t="str">
            <v>Datasystem, internett og datautstyr</v>
          </cell>
          <cell r="E58">
            <v>0</v>
          </cell>
        </row>
        <row r="59">
          <cell r="D59" t="str">
            <v>Andre kostnader</v>
          </cell>
          <cell r="E59">
            <v>0</v>
          </cell>
        </row>
        <row r="60">
          <cell r="D60" t="str">
            <v>Drift,vedlikehald og innkjøp av maskiner og utstyr</v>
          </cell>
          <cell r="E60">
            <v>2000</v>
          </cell>
        </row>
        <row r="61">
          <cell r="D61" t="str">
            <v>Drift,vedlikehald og innkjøp av maskiner og utstyr</v>
          </cell>
          <cell r="E61">
            <v>0</v>
          </cell>
        </row>
        <row r="62">
          <cell r="D62" t="str">
            <v>Drift,vedlikehald og innkjøp av maskiner og utstyr</v>
          </cell>
          <cell r="E62">
            <v>0</v>
          </cell>
        </row>
        <row r="63">
          <cell r="D63" t="str">
            <v>Andre kostnader</v>
          </cell>
          <cell r="E63">
            <v>0</v>
          </cell>
        </row>
        <row r="64">
          <cell r="D64" t="str">
            <v>Datasystem, internett og datautstyr</v>
          </cell>
          <cell r="E64">
            <v>0</v>
          </cell>
        </row>
        <row r="65">
          <cell r="D65" t="str">
            <v>Datasystem, internett og datautstyr</v>
          </cell>
          <cell r="E65">
            <v>0</v>
          </cell>
        </row>
        <row r="66">
          <cell r="D66" t="str">
            <v>Andre kostnader</v>
          </cell>
          <cell r="E66">
            <v>10000</v>
          </cell>
        </row>
        <row r="67">
          <cell r="D67" t="str">
            <v>Andre kostnader</v>
          </cell>
          <cell r="E67">
            <v>10000</v>
          </cell>
        </row>
        <row r="68">
          <cell r="D68" t="str">
            <v>Vedlikehald klubbhus</v>
          </cell>
          <cell r="E68">
            <v>9000</v>
          </cell>
        </row>
        <row r="69">
          <cell r="D69" t="str">
            <v>Vedlikehald anlegg</v>
          </cell>
          <cell r="E69">
            <v>1000</v>
          </cell>
        </row>
        <row r="70">
          <cell r="D70" t="str">
            <v>Drift,vedlikehald og innkjøp av maskiner og utstyr</v>
          </cell>
          <cell r="E70">
            <v>0</v>
          </cell>
        </row>
        <row r="71">
          <cell r="D71" t="str">
            <v>Rekneskapshonorar</v>
          </cell>
          <cell r="E71">
            <v>0</v>
          </cell>
        </row>
        <row r="72">
          <cell r="D72" t="str">
            <v>Rekneskapshonorar</v>
          </cell>
          <cell r="E72">
            <v>0</v>
          </cell>
        </row>
        <row r="73">
          <cell r="D73" t="str">
            <v>Andre kostnader</v>
          </cell>
          <cell r="E73">
            <v>0</v>
          </cell>
        </row>
        <row r="74">
          <cell r="D74" t="str">
            <v>Andre kostnader</v>
          </cell>
          <cell r="E74">
            <v>0</v>
          </cell>
        </row>
        <row r="75">
          <cell r="D75" t="str">
            <v>Datasystem, internett og datautstyr</v>
          </cell>
          <cell r="E75">
            <v>0</v>
          </cell>
        </row>
        <row r="76">
          <cell r="D76" t="str">
            <v>Datasystem, internett og datautstyr</v>
          </cell>
          <cell r="E76">
            <v>0</v>
          </cell>
        </row>
        <row r="77">
          <cell r="D77" t="str">
            <v>Andre kostnader</v>
          </cell>
          <cell r="E77">
            <v>0</v>
          </cell>
        </row>
        <row r="78">
          <cell r="D78" t="str">
            <v>Drift,vedlikehald og innkjøp av maskiner og utstyr</v>
          </cell>
          <cell r="E78">
            <v>0</v>
          </cell>
        </row>
        <row r="79">
          <cell r="D79" t="str">
            <v>Andre kostnader</v>
          </cell>
          <cell r="E79">
            <v>1600</v>
          </cell>
        </row>
        <row r="80">
          <cell r="D80" t="str">
            <v>Andre kostnader</v>
          </cell>
          <cell r="E80">
            <v>0</v>
          </cell>
        </row>
        <row r="81">
          <cell r="D81" t="str">
            <v>Andre kostnader</v>
          </cell>
          <cell r="E81">
            <v>0</v>
          </cell>
        </row>
        <row r="82">
          <cell r="D82" t="str">
            <v>Andre kostnader</v>
          </cell>
          <cell r="E82">
            <v>0</v>
          </cell>
        </row>
        <row r="83">
          <cell r="D83" t="str">
            <v>Andre kostnader</v>
          </cell>
          <cell r="E83">
            <v>0</v>
          </cell>
        </row>
        <row r="84">
          <cell r="D84" t="str">
            <v>Forsikring</v>
          </cell>
          <cell r="E84">
            <v>5000</v>
          </cell>
        </row>
        <row r="85">
          <cell r="D85" t="str">
            <v>Forsikring</v>
          </cell>
          <cell r="E85">
            <v>0</v>
          </cell>
        </row>
        <row r="86">
          <cell r="D86" t="str">
            <v>Andre kostnader</v>
          </cell>
          <cell r="E86">
            <v>0</v>
          </cell>
        </row>
        <row r="87">
          <cell r="D87" t="str">
            <v>Andre kostnader</v>
          </cell>
          <cell r="E87">
            <v>0</v>
          </cell>
        </row>
        <row r="88">
          <cell r="D88" t="str">
            <v>Andre kostnader</v>
          </cell>
          <cell r="E88">
            <v>0</v>
          </cell>
        </row>
        <row r="89">
          <cell r="D89" t="str">
            <v>Andre kostnader</v>
          </cell>
          <cell r="E89">
            <v>0</v>
          </cell>
        </row>
        <row r="90">
          <cell r="D90" t="str">
            <v>Andre kostnader</v>
          </cell>
          <cell r="E90">
            <v>400</v>
          </cell>
        </row>
        <row r="91">
          <cell r="D91" t="str">
            <v>Andre kostnader</v>
          </cell>
          <cell r="E91">
            <v>0</v>
          </cell>
        </row>
        <row r="92">
          <cell r="D92" t="str">
            <v>Andre kostnader</v>
          </cell>
          <cell r="E92">
            <v>0</v>
          </cell>
        </row>
        <row r="93">
          <cell r="D93" t="str">
            <v>Renteinntekter</v>
          </cell>
          <cell r="E93">
            <v>0</v>
          </cell>
        </row>
        <row r="94">
          <cell r="D94" t="str">
            <v>Finansinntekter</v>
          </cell>
          <cell r="E94">
            <v>0</v>
          </cell>
        </row>
        <row r="95">
          <cell r="D95" t="str">
            <v>Finansinntekter</v>
          </cell>
          <cell r="E95">
            <v>0</v>
          </cell>
        </row>
        <row r="96">
          <cell r="D96" t="str">
            <v>Rentekostnad</v>
          </cell>
          <cell r="E96">
            <v>0</v>
          </cell>
        </row>
      </sheetData>
      <sheetData sheetId="3">
        <row r="1">
          <cell r="E1" t="str">
            <v>Budsjett 23</v>
          </cell>
        </row>
        <row r="2">
          <cell r="D2" t="str">
            <v>Noter/budsjett m.m</v>
          </cell>
          <cell r="E2" t="str">
            <v>Ski</v>
          </cell>
        </row>
        <row r="3">
          <cell r="D3" t="str">
            <v>Salgsinntekter</v>
          </cell>
          <cell r="E3">
            <v>0</v>
          </cell>
        </row>
        <row r="4">
          <cell r="D4" t="str">
            <v>Salgsinntekter</v>
          </cell>
          <cell r="E4">
            <v>0</v>
          </cell>
        </row>
        <row r="5">
          <cell r="D5" t="str">
            <v>Salgsinntekter</v>
          </cell>
          <cell r="E5">
            <v>0</v>
          </cell>
        </row>
        <row r="6">
          <cell r="D6" t="str">
            <v>Salgsinntekter</v>
          </cell>
          <cell r="E6">
            <v>0</v>
          </cell>
        </row>
        <row r="7">
          <cell r="D7" t="str">
            <v>Sponsor-/reklameinntekter</v>
          </cell>
          <cell r="E7">
            <v>-86000</v>
          </cell>
        </row>
        <row r="8">
          <cell r="D8" t="str">
            <v>Salgsinntekter</v>
          </cell>
          <cell r="E8">
            <v>-84000</v>
          </cell>
        </row>
        <row r="9">
          <cell r="D9" t="str">
            <v>Salgsinntekter</v>
          </cell>
          <cell r="E9">
            <v>0</v>
          </cell>
        </row>
        <row r="10">
          <cell r="D10" t="str">
            <v>Salgsinntekter</v>
          </cell>
          <cell r="E10">
            <v>0</v>
          </cell>
        </row>
        <row r="11">
          <cell r="D11" t="str">
            <v>Medlemskontingent og treningsavgift</v>
          </cell>
          <cell r="E11">
            <v>-6000</v>
          </cell>
        </row>
        <row r="12">
          <cell r="D12" t="str">
            <v>Offentlige tilskot, grasrotandelar og andre tilskot</v>
          </cell>
          <cell r="E12">
            <v>0</v>
          </cell>
        </row>
        <row r="13">
          <cell r="D13" t="str">
            <v>Offentlige tilskot, grasrotandelar og andre tilskot</v>
          </cell>
          <cell r="E13">
            <v>0</v>
          </cell>
        </row>
        <row r="14">
          <cell r="D14" t="str">
            <v>Medlemskontingent og treningsavgift</v>
          </cell>
          <cell r="E14">
            <v>0</v>
          </cell>
        </row>
        <row r="15">
          <cell r="D15" t="str">
            <v>Offentlige tilskot, grasrotandelar og andre tilskot</v>
          </cell>
          <cell r="E15">
            <v>0</v>
          </cell>
        </row>
        <row r="16">
          <cell r="D16" t="str">
            <v>Offentlige tilskot, grasrotandelar og andre tilskot</v>
          </cell>
          <cell r="E16">
            <v>0</v>
          </cell>
        </row>
        <row r="17">
          <cell r="D17" t="str">
            <v>Leigeinntekt</v>
          </cell>
          <cell r="E17">
            <v>0</v>
          </cell>
        </row>
        <row r="18">
          <cell r="D18" t="str">
            <v>Startkontingentar</v>
          </cell>
          <cell r="E18">
            <v>-35000</v>
          </cell>
        </row>
        <row r="19">
          <cell r="D19" t="str">
            <v>Leigeinntekt</v>
          </cell>
          <cell r="E19">
            <v>-2000</v>
          </cell>
        </row>
        <row r="20">
          <cell r="D20" t="str">
            <v>Sponsor-/reklameinntekter</v>
          </cell>
          <cell r="E20">
            <v>0</v>
          </cell>
        </row>
        <row r="21">
          <cell r="D21" t="str">
            <v>Sponsor-/reklameinntekter</v>
          </cell>
          <cell r="E21">
            <v>0</v>
          </cell>
        </row>
        <row r="22">
          <cell r="D22" t="str">
            <v>Salgsinntekter</v>
          </cell>
          <cell r="E22">
            <v>0</v>
          </cell>
        </row>
        <row r="23">
          <cell r="D23" t="str">
            <v>Sponsor-/reklameinntekter</v>
          </cell>
          <cell r="E23">
            <v>0</v>
          </cell>
        </row>
        <row r="24">
          <cell r="D24" t="str">
            <v>Offentlige tilskot, grasrotandelar og andre tilskot</v>
          </cell>
          <cell r="E24">
            <v>0</v>
          </cell>
        </row>
        <row r="25">
          <cell r="D25" t="str">
            <v>Offentlige tilskot, grasrotandelar og andre tilskot</v>
          </cell>
          <cell r="E25">
            <v>0</v>
          </cell>
        </row>
        <row r="26">
          <cell r="D26" t="str">
            <v>Offentlige tilskot, grasrotandelar og andre tilskot</v>
          </cell>
          <cell r="E26">
            <v>0</v>
          </cell>
        </row>
        <row r="27">
          <cell r="D27" t="str">
            <v>Offentlige tilskot, grasrotandelar og andre tilskot</v>
          </cell>
          <cell r="E27">
            <v>0</v>
          </cell>
        </row>
        <row r="28">
          <cell r="D28" t="str">
            <v>Utgifter ved salg</v>
          </cell>
          <cell r="E28">
            <v>0</v>
          </cell>
        </row>
        <row r="29">
          <cell r="D29" t="str">
            <v>Utgifter ved salg</v>
          </cell>
          <cell r="E29">
            <v>35000</v>
          </cell>
        </row>
        <row r="30">
          <cell r="D30" t="str">
            <v>Utgifter ved salg</v>
          </cell>
          <cell r="E30">
            <v>0</v>
          </cell>
        </row>
        <row r="31">
          <cell r="D31" t="str">
            <v>Utgifter ved salg</v>
          </cell>
          <cell r="E31">
            <v>23000</v>
          </cell>
        </row>
        <row r="32">
          <cell r="D32" t="str">
            <v>Utgifter ved salg</v>
          </cell>
          <cell r="E32">
            <v>0</v>
          </cell>
        </row>
        <row r="33">
          <cell r="D33" t="str">
            <v>Utgifter ved salg</v>
          </cell>
          <cell r="E33">
            <v>0</v>
          </cell>
        </row>
        <row r="34">
          <cell r="D34" t="str">
            <v>Utgifter ved salg</v>
          </cell>
          <cell r="E34">
            <v>0</v>
          </cell>
        </row>
        <row r="35">
          <cell r="D35" t="str">
            <v>Lønn og honorar</v>
          </cell>
          <cell r="E35">
            <v>0</v>
          </cell>
        </row>
        <row r="36">
          <cell r="D36" t="str">
            <v>Lønn og honorar</v>
          </cell>
          <cell r="E36">
            <v>0</v>
          </cell>
        </row>
        <row r="37">
          <cell r="D37" t="str">
            <v>Lønn og honorar</v>
          </cell>
          <cell r="E37">
            <v>0</v>
          </cell>
        </row>
        <row r="38">
          <cell r="D38" t="str">
            <v>Lønn og honorar</v>
          </cell>
          <cell r="E38">
            <v>0</v>
          </cell>
        </row>
        <row r="39">
          <cell r="D39" t="str">
            <v>Lønn og honorar</v>
          </cell>
          <cell r="E39">
            <v>0</v>
          </cell>
        </row>
        <row r="40">
          <cell r="D40" t="str">
            <v>Arbeidsgiveravgift</v>
          </cell>
          <cell r="E40">
            <v>0</v>
          </cell>
        </row>
        <row r="41">
          <cell r="D41" t="str">
            <v>Arbeidsgiveravgift</v>
          </cell>
          <cell r="E41">
            <v>0</v>
          </cell>
        </row>
        <row r="42">
          <cell r="D42" t="str">
            <v>Andre lønnskostnader</v>
          </cell>
          <cell r="E42">
            <v>0</v>
          </cell>
        </row>
        <row r="43">
          <cell r="D43" t="str">
            <v>Andre lønnskostnader</v>
          </cell>
          <cell r="E43">
            <v>0</v>
          </cell>
        </row>
        <row r="44">
          <cell r="D44" t="str">
            <v>Kostnadar idrettsaktivitet</v>
          </cell>
          <cell r="E44">
            <v>0</v>
          </cell>
        </row>
        <row r="45">
          <cell r="D45" t="str">
            <v>Kostnadar idrettsaktivitet</v>
          </cell>
          <cell r="E45">
            <v>4000</v>
          </cell>
        </row>
        <row r="46">
          <cell r="D46" t="str">
            <v>Kostnadar idrettsaktivitet</v>
          </cell>
          <cell r="E46">
            <v>20000</v>
          </cell>
        </row>
        <row r="47">
          <cell r="D47" t="str">
            <v>Kostnadar idrettsaktivitet</v>
          </cell>
          <cell r="E47">
            <v>20000</v>
          </cell>
        </row>
        <row r="48">
          <cell r="D48" t="str">
            <v>Kostnadar idrettsaktivitet</v>
          </cell>
          <cell r="E48">
            <v>0</v>
          </cell>
        </row>
        <row r="49">
          <cell r="D49" t="str">
            <v>Kostnadar idrettsaktivitet</v>
          </cell>
          <cell r="E49">
            <v>10000</v>
          </cell>
        </row>
        <row r="50">
          <cell r="D50" t="str">
            <v>Kostnadar idrettsaktivitet</v>
          </cell>
          <cell r="E50">
            <v>22000</v>
          </cell>
        </row>
        <row r="51">
          <cell r="D51" t="str">
            <v>Kostnadar idrettsaktivitet</v>
          </cell>
          <cell r="E51">
            <v>0</v>
          </cell>
        </row>
        <row r="52">
          <cell r="D52" t="str">
            <v>Drift,vedlikehald og innkjøp av maskiner og utstyr</v>
          </cell>
          <cell r="E52">
            <v>0</v>
          </cell>
        </row>
        <row r="53">
          <cell r="D53" t="str">
            <v>Drift klubbhus</v>
          </cell>
          <cell r="E53">
            <v>0</v>
          </cell>
        </row>
        <row r="54">
          <cell r="D54" t="str">
            <v>Drift klubbhus</v>
          </cell>
          <cell r="E54">
            <v>0</v>
          </cell>
        </row>
        <row r="55">
          <cell r="D55" t="str">
            <v>Drift klubbhus</v>
          </cell>
          <cell r="E55">
            <v>0</v>
          </cell>
        </row>
        <row r="56">
          <cell r="D56" t="str">
            <v>Drift klubbhus</v>
          </cell>
          <cell r="E56">
            <v>0</v>
          </cell>
        </row>
        <row r="57">
          <cell r="D57" t="str">
            <v>Drift klubbhus</v>
          </cell>
          <cell r="E57">
            <v>0</v>
          </cell>
        </row>
        <row r="58">
          <cell r="D58" t="str">
            <v>Datasystem, internett og datautstyr</v>
          </cell>
          <cell r="E58">
            <v>0</v>
          </cell>
        </row>
        <row r="59">
          <cell r="D59" t="str">
            <v>Andre kostnader</v>
          </cell>
          <cell r="E59">
            <v>0</v>
          </cell>
        </row>
        <row r="60">
          <cell r="D60" t="str">
            <v>Drift,vedlikehald og innkjøp av maskiner og utstyr</v>
          </cell>
          <cell r="E60">
            <v>0</v>
          </cell>
        </row>
        <row r="61">
          <cell r="D61" t="str">
            <v>Drift,vedlikehald og innkjøp av maskiner og utstyr</v>
          </cell>
          <cell r="E61">
            <v>0</v>
          </cell>
        </row>
        <row r="62">
          <cell r="D62" t="str">
            <v>Drift,vedlikehald og innkjøp av maskiner og utstyr</v>
          </cell>
          <cell r="E62">
            <v>0</v>
          </cell>
        </row>
        <row r="63">
          <cell r="D63" t="str">
            <v>Andre kostnader</v>
          </cell>
          <cell r="E63">
            <v>0</v>
          </cell>
        </row>
        <row r="64">
          <cell r="D64" t="str">
            <v>Datasystem, internett og datautstyr</v>
          </cell>
          <cell r="E64">
            <v>0</v>
          </cell>
        </row>
        <row r="65">
          <cell r="D65" t="str">
            <v>Datasystem, internett og datautstyr</v>
          </cell>
          <cell r="E65">
            <v>0</v>
          </cell>
        </row>
        <row r="66">
          <cell r="D66" t="str">
            <v>Andre kostnader</v>
          </cell>
          <cell r="E66">
            <v>0</v>
          </cell>
        </row>
        <row r="67">
          <cell r="D67" t="str">
            <v>Andre kostnader</v>
          </cell>
          <cell r="E67">
            <v>0</v>
          </cell>
        </row>
        <row r="68">
          <cell r="D68" t="str">
            <v>Vedlikehald klubbhus</v>
          </cell>
          <cell r="E68">
            <v>0</v>
          </cell>
        </row>
        <row r="69">
          <cell r="D69" t="str">
            <v>Vedlikehald anlegg</v>
          </cell>
          <cell r="E69">
            <v>0</v>
          </cell>
        </row>
        <row r="70">
          <cell r="D70" t="str">
            <v>Drift,vedlikehald og innkjøp av maskiner og utstyr</v>
          </cell>
          <cell r="E70">
            <v>30000</v>
          </cell>
        </row>
        <row r="71">
          <cell r="D71" t="str">
            <v>Rekneskapshonorar</v>
          </cell>
          <cell r="E71">
            <v>0</v>
          </cell>
        </row>
        <row r="72">
          <cell r="D72" t="str">
            <v>Rekneskapshonorar</v>
          </cell>
          <cell r="E72">
            <v>0</v>
          </cell>
        </row>
        <row r="73">
          <cell r="D73" t="str">
            <v>Andre kostnader</v>
          </cell>
          <cell r="E73">
            <v>0</v>
          </cell>
        </row>
        <row r="74">
          <cell r="D74" t="str">
            <v>Andre kostnader</v>
          </cell>
          <cell r="E74">
            <v>0</v>
          </cell>
        </row>
        <row r="75">
          <cell r="D75" t="str">
            <v>Datasystem, internett og datautstyr</v>
          </cell>
          <cell r="E75">
            <v>0</v>
          </cell>
        </row>
        <row r="76">
          <cell r="D76" t="str">
            <v>Datasystem, internett og datautstyr</v>
          </cell>
          <cell r="E76">
            <v>0</v>
          </cell>
        </row>
        <row r="77">
          <cell r="D77" t="str">
            <v>Andre kostnader</v>
          </cell>
          <cell r="E77">
            <v>0</v>
          </cell>
        </row>
        <row r="78">
          <cell r="D78" t="str">
            <v>Drift,vedlikehald og innkjøp av maskiner og utstyr</v>
          </cell>
          <cell r="E78">
            <v>50000</v>
          </cell>
        </row>
        <row r="79">
          <cell r="D79" t="str">
            <v>Andre kostnader</v>
          </cell>
          <cell r="E79">
            <v>0</v>
          </cell>
        </row>
        <row r="80">
          <cell r="D80" t="str">
            <v>Andre kostnader</v>
          </cell>
          <cell r="E80">
            <v>0</v>
          </cell>
        </row>
        <row r="81">
          <cell r="D81" t="str">
            <v>Andre kostnader</v>
          </cell>
          <cell r="E81">
            <v>0</v>
          </cell>
        </row>
        <row r="82">
          <cell r="D82" t="str">
            <v>Andre kostnader</v>
          </cell>
          <cell r="E82">
            <v>0</v>
          </cell>
        </row>
        <row r="83">
          <cell r="D83" t="str">
            <v>Andre kostnader</v>
          </cell>
          <cell r="E83">
            <v>0</v>
          </cell>
        </row>
        <row r="84">
          <cell r="D84" t="str">
            <v>Forsikring</v>
          </cell>
          <cell r="E84">
            <v>0</v>
          </cell>
        </row>
        <row r="85">
          <cell r="D85" t="str">
            <v>Forsikring</v>
          </cell>
          <cell r="E85">
            <v>0</v>
          </cell>
        </row>
        <row r="86">
          <cell r="D86" t="str">
            <v>Andre kostnader</v>
          </cell>
          <cell r="E86">
            <v>0</v>
          </cell>
        </row>
        <row r="87">
          <cell r="D87" t="str">
            <v>Andre kostnader</v>
          </cell>
          <cell r="E87">
            <v>0</v>
          </cell>
        </row>
        <row r="88">
          <cell r="D88" t="str">
            <v>Andre kostnader</v>
          </cell>
          <cell r="E88">
            <v>0</v>
          </cell>
        </row>
        <row r="89">
          <cell r="D89" t="str">
            <v>Andre kostnader</v>
          </cell>
          <cell r="E89">
            <v>0</v>
          </cell>
        </row>
        <row r="90">
          <cell r="D90" t="str">
            <v>Andre kostnader</v>
          </cell>
          <cell r="E90">
            <v>0</v>
          </cell>
        </row>
        <row r="91">
          <cell r="D91" t="str">
            <v>Andre kostnader</v>
          </cell>
          <cell r="E91">
            <v>0</v>
          </cell>
        </row>
        <row r="92">
          <cell r="D92" t="str">
            <v>Andre kostnader</v>
          </cell>
          <cell r="E92">
            <v>0</v>
          </cell>
        </row>
        <row r="93">
          <cell r="D93" t="str">
            <v>Renteinntekter</v>
          </cell>
          <cell r="E93">
            <v>0</v>
          </cell>
        </row>
        <row r="94">
          <cell r="D94" t="str">
            <v>Finansinntekter</v>
          </cell>
          <cell r="E94">
            <v>0</v>
          </cell>
        </row>
        <row r="95">
          <cell r="D95" t="str">
            <v>Finansinntekter</v>
          </cell>
          <cell r="E95">
            <v>0</v>
          </cell>
        </row>
        <row r="96">
          <cell r="D96" t="str">
            <v>Rentekostnad</v>
          </cell>
          <cell r="E96">
            <v>0</v>
          </cell>
        </row>
      </sheetData>
      <sheetData sheetId="4">
        <row r="1">
          <cell r="E1" t="str">
            <v>Budsjett 23</v>
          </cell>
        </row>
        <row r="2">
          <cell r="D2" t="str">
            <v>Noter/budsjett m.m</v>
          </cell>
          <cell r="E2" t="str">
            <v>Trim/Friidrett</v>
          </cell>
        </row>
        <row r="3">
          <cell r="D3" t="str">
            <v>Salgsinntekter</v>
          </cell>
          <cell r="E3">
            <v>0</v>
          </cell>
        </row>
        <row r="4">
          <cell r="D4" t="str">
            <v>Salgsinntekter</v>
          </cell>
          <cell r="E4">
            <v>0</v>
          </cell>
        </row>
        <row r="5">
          <cell r="D5" t="str">
            <v>Salgsinntekter</v>
          </cell>
          <cell r="E5">
            <v>0</v>
          </cell>
        </row>
        <row r="6">
          <cell r="D6" t="str">
            <v>Salgsinntekter</v>
          </cell>
          <cell r="E6">
            <v>-2000</v>
          </cell>
        </row>
        <row r="7">
          <cell r="D7" t="str">
            <v>Sponsor-/reklameinntekter</v>
          </cell>
          <cell r="E7">
            <v>0</v>
          </cell>
        </row>
        <row r="8">
          <cell r="D8" t="str">
            <v>Salgsinntekter</v>
          </cell>
          <cell r="E8">
            <v>-31000</v>
          </cell>
        </row>
        <row r="9">
          <cell r="D9" t="str">
            <v>Salgsinntekter</v>
          </cell>
          <cell r="E9">
            <v>0</v>
          </cell>
        </row>
        <row r="10">
          <cell r="D10" t="str">
            <v>Salgsinntekter</v>
          </cell>
          <cell r="E10">
            <v>0</v>
          </cell>
        </row>
        <row r="11">
          <cell r="D11" t="str">
            <v>Medlemskontingent og treningsavgift</v>
          </cell>
          <cell r="E11">
            <v>0</v>
          </cell>
        </row>
        <row r="12">
          <cell r="D12" t="str">
            <v>Offentlige tilskot, grasrotandelar og andre tilskot</v>
          </cell>
          <cell r="E12">
            <v>0</v>
          </cell>
        </row>
        <row r="13">
          <cell r="D13" t="str">
            <v>Offentlige tilskot, grasrotandelar og andre tilskot</v>
          </cell>
          <cell r="E13">
            <v>0</v>
          </cell>
        </row>
        <row r="14">
          <cell r="D14" t="str">
            <v>Medlemskontingent og treningsavgift</v>
          </cell>
          <cell r="E14">
            <v>0</v>
          </cell>
        </row>
        <row r="15">
          <cell r="D15" t="str">
            <v>Offentlige tilskot, grasrotandelar og andre tilskot</v>
          </cell>
          <cell r="E15">
            <v>0</v>
          </cell>
        </row>
        <row r="16">
          <cell r="D16" t="str">
            <v>Offentlige tilskot, grasrotandelar og andre tilskot</v>
          </cell>
          <cell r="E16">
            <v>0</v>
          </cell>
        </row>
        <row r="17">
          <cell r="D17" t="str">
            <v>Leigeinntekt</v>
          </cell>
          <cell r="E17">
            <v>0</v>
          </cell>
        </row>
        <row r="18">
          <cell r="D18" t="str">
            <v>Startkontingentar</v>
          </cell>
          <cell r="E18">
            <v>0</v>
          </cell>
        </row>
        <row r="19">
          <cell r="D19" t="str">
            <v>Leigeinntekt</v>
          </cell>
          <cell r="E19">
            <v>0</v>
          </cell>
        </row>
        <row r="20">
          <cell r="D20" t="str">
            <v>Sponsor-/reklameinntekter</v>
          </cell>
          <cell r="E20">
            <v>0</v>
          </cell>
        </row>
        <row r="21">
          <cell r="D21" t="str">
            <v>Sponsor-/reklameinntekter</v>
          </cell>
          <cell r="E21">
            <v>0</v>
          </cell>
        </row>
        <row r="22">
          <cell r="D22" t="str">
            <v>Salgsinntekter</v>
          </cell>
          <cell r="E22">
            <v>0</v>
          </cell>
        </row>
        <row r="23">
          <cell r="D23" t="str">
            <v>Sponsor-/reklameinntekter</v>
          </cell>
          <cell r="E23">
            <v>0</v>
          </cell>
        </row>
        <row r="24">
          <cell r="D24" t="str">
            <v>Offentlige tilskot, grasrotandelar og andre tilskot</v>
          </cell>
          <cell r="E24">
            <v>0</v>
          </cell>
        </row>
        <row r="25">
          <cell r="D25" t="str">
            <v>Offentlige tilskot, grasrotandelar og andre tilskot</v>
          </cell>
          <cell r="E25">
            <v>0</v>
          </cell>
        </row>
        <row r="26">
          <cell r="D26" t="str">
            <v>Offentlige tilskot, grasrotandelar og andre tilskot</v>
          </cell>
          <cell r="E26">
            <v>0</v>
          </cell>
        </row>
        <row r="27">
          <cell r="D27" t="str">
            <v>Offentlige tilskot, grasrotandelar og andre tilskot</v>
          </cell>
          <cell r="E27">
            <v>0</v>
          </cell>
        </row>
        <row r="28">
          <cell r="D28" t="str">
            <v>Utgifter ved salg</v>
          </cell>
          <cell r="E28">
            <v>0</v>
          </cell>
        </row>
        <row r="29">
          <cell r="D29" t="str">
            <v>Utgifter ved salg</v>
          </cell>
          <cell r="E29">
            <v>0</v>
          </cell>
        </row>
        <row r="30">
          <cell r="D30" t="str">
            <v>Utgifter ved salg</v>
          </cell>
          <cell r="E30">
            <v>0</v>
          </cell>
        </row>
        <row r="31">
          <cell r="D31" t="str">
            <v>Utgifter ved salg</v>
          </cell>
          <cell r="E31">
            <v>5000</v>
          </cell>
        </row>
        <row r="32">
          <cell r="D32" t="str">
            <v>Utgifter ved salg</v>
          </cell>
          <cell r="E32">
            <v>0</v>
          </cell>
        </row>
        <row r="33">
          <cell r="D33" t="str">
            <v>Utgifter ved salg</v>
          </cell>
          <cell r="E33">
            <v>0</v>
          </cell>
        </row>
        <row r="34">
          <cell r="D34" t="str">
            <v>Utgifter ved salg</v>
          </cell>
          <cell r="E34">
            <v>0</v>
          </cell>
        </row>
        <row r="35">
          <cell r="D35" t="str">
            <v>Lønn og honorar</v>
          </cell>
          <cell r="E35">
            <v>0</v>
          </cell>
        </row>
        <row r="36">
          <cell r="D36" t="str">
            <v>Lønn og honorar</v>
          </cell>
          <cell r="E36">
            <v>0</v>
          </cell>
        </row>
        <row r="37">
          <cell r="D37" t="str">
            <v>Lønn og honorar</v>
          </cell>
          <cell r="E37">
            <v>0</v>
          </cell>
        </row>
        <row r="38">
          <cell r="D38" t="str">
            <v>Lønn og honorar</v>
          </cell>
          <cell r="E38">
            <v>0</v>
          </cell>
        </row>
        <row r="39">
          <cell r="D39" t="str">
            <v>Lønn og honorar</v>
          </cell>
          <cell r="E39">
            <v>0</v>
          </cell>
        </row>
        <row r="40">
          <cell r="D40" t="str">
            <v>Arbeidsgiveravgift</v>
          </cell>
          <cell r="E40">
            <v>0</v>
          </cell>
        </row>
        <row r="41">
          <cell r="D41" t="str">
            <v>Arbeidsgiveravgift</v>
          </cell>
          <cell r="E41">
            <v>0</v>
          </cell>
        </row>
        <row r="42">
          <cell r="D42" t="str">
            <v>Andre lønnskostnader</v>
          </cell>
          <cell r="E42">
            <v>0</v>
          </cell>
        </row>
        <row r="43">
          <cell r="D43" t="str">
            <v>Andre lønnskostnader</v>
          </cell>
          <cell r="E43">
            <v>0</v>
          </cell>
        </row>
        <row r="44">
          <cell r="D44" t="str">
            <v>Kostnadar idrettsaktivitet</v>
          </cell>
          <cell r="E44">
            <v>0</v>
          </cell>
        </row>
        <row r="45">
          <cell r="D45" t="str">
            <v>Kostnadar idrettsaktivitet</v>
          </cell>
          <cell r="E45">
            <v>20000</v>
          </cell>
        </row>
        <row r="46">
          <cell r="D46" t="str">
            <v>Kostnadar idrettsaktivitet</v>
          </cell>
          <cell r="E46">
            <v>4000</v>
          </cell>
        </row>
        <row r="47">
          <cell r="D47" t="str">
            <v>Kostnadar idrettsaktivitet</v>
          </cell>
          <cell r="E47">
            <v>500</v>
          </cell>
        </row>
        <row r="48">
          <cell r="D48" t="str">
            <v>Kostnadar idrettsaktivitet</v>
          </cell>
          <cell r="E48">
            <v>0</v>
          </cell>
        </row>
        <row r="49">
          <cell r="D49" t="str">
            <v>Kostnadar idrettsaktivitet</v>
          </cell>
          <cell r="E49">
            <v>0</v>
          </cell>
        </row>
        <row r="50">
          <cell r="D50" t="str">
            <v>Kostnadar idrettsaktivitet</v>
          </cell>
          <cell r="E50">
            <v>0</v>
          </cell>
        </row>
        <row r="51">
          <cell r="D51" t="str">
            <v>Kostnadar idrettsaktivitet</v>
          </cell>
          <cell r="E51">
            <v>0</v>
          </cell>
        </row>
        <row r="52">
          <cell r="D52" t="str">
            <v>Drift,vedlikehald og innkjøp av maskiner og utstyr</v>
          </cell>
          <cell r="E52">
            <v>0</v>
          </cell>
        </row>
        <row r="53">
          <cell r="D53" t="str">
            <v>Drift klubbhus</v>
          </cell>
          <cell r="E53">
            <v>0</v>
          </cell>
        </row>
        <row r="54">
          <cell r="D54" t="str">
            <v>Drift klubbhus</v>
          </cell>
          <cell r="E54">
            <v>0</v>
          </cell>
        </row>
        <row r="55">
          <cell r="D55" t="str">
            <v>Drift klubbhus</v>
          </cell>
          <cell r="E55">
            <v>0</v>
          </cell>
        </row>
        <row r="56">
          <cell r="D56" t="str">
            <v>Drift klubbhus</v>
          </cell>
          <cell r="E56">
            <v>0</v>
          </cell>
        </row>
        <row r="57">
          <cell r="D57" t="str">
            <v>Drift klubbhus</v>
          </cell>
          <cell r="E57">
            <v>0</v>
          </cell>
        </row>
        <row r="58">
          <cell r="D58" t="str">
            <v>Datasystem, internett og datautstyr</v>
          </cell>
          <cell r="E58">
            <v>1500</v>
          </cell>
        </row>
        <row r="59">
          <cell r="D59" t="str">
            <v>Andre kostnader</v>
          </cell>
          <cell r="E59">
            <v>0</v>
          </cell>
        </row>
        <row r="60">
          <cell r="D60" t="str">
            <v>Drift,vedlikehald og innkjøp av maskiner og utstyr</v>
          </cell>
          <cell r="E60">
            <v>0</v>
          </cell>
        </row>
        <row r="61">
          <cell r="D61" t="str">
            <v>Drift,vedlikehald og innkjøp av maskiner og utstyr</v>
          </cell>
          <cell r="E61">
            <v>0</v>
          </cell>
        </row>
        <row r="62">
          <cell r="D62" t="str">
            <v>Drift,vedlikehald og innkjøp av maskiner og utstyr</v>
          </cell>
          <cell r="E62">
            <v>0</v>
          </cell>
        </row>
        <row r="63">
          <cell r="D63" t="str">
            <v>Andre kostnader</v>
          </cell>
          <cell r="E63">
            <v>0</v>
          </cell>
        </row>
        <row r="64">
          <cell r="D64" t="str">
            <v>Datasystem, internett og datautstyr</v>
          </cell>
          <cell r="E64">
            <v>0</v>
          </cell>
        </row>
        <row r="65">
          <cell r="D65" t="str">
            <v>Datasystem, internett og datautstyr</v>
          </cell>
          <cell r="E65">
            <v>0</v>
          </cell>
        </row>
        <row r="66">
          <cell r="D66" t="str">
            <v>Andre kostnader</v>
          </cell>
          <cell r="E66">
            <v>0</v>
          </cell>
        </row>
        <row r="67">
          <cell r="D67" t="str">
            <v>Andre kostnader</v>
          </cell>
          <cell r="E67">
            <v>0</v>
          </cell>
        </row>
        <row r="68">
          <cell r="D68" t="str">
            <v>Vedlikehald klubbhus</v>
          </cell>
          <cell r="E68">
            <v>0</v>
          </cell>
        </row>
        <row r="69">
          <cell r="D69" t="str">
            <v>Vedlikehald anlegg</v>
          </cell>
          <cell r="E69">
            <v>0</v>
          </cell>
        </row>
        <row r="70">
          <cell r="D70" t="str">
            <v>Drift,vedlikehald og innkjøp av maskiner og utstyr</v>
          </cell>
          <cell r="E70">
            <v>0</v>
          </cell>
        </row>
        <row r="71">
          <cell r="D71" t="str">
            <v>Rekneskapshonorar</v>
          </cell>
          <cell r="E71">
            <v>0</v>
          </cell>
        </row>
        <row r="72">
          <cell r="D72" t="str">
            <v>Rekneskapshonorar</v>
          </cell>
          <cell r="E72">
            <v>0</v>
          </cell>
        </row>
        <row r="73">
          <cell r="D73" t="str">
            <v>Andre kostnader</v>
          </cell>
          <cell r="E73">
            <v>0</v>
          </cell>
        </row>
        <row r="74">
          <cell r="D74" t="str">
            <v>Andre kostnader</v>
          </cell>
          <cell r="E74">
            <v>0</v>
          </cell>
        </row>
        <row r="75">
          <cell r="D75" t="str">
            <v>Datasystem, internett og datautstyr</v>
          </cell>
          <cell r="E75">
            <v>0</v>
          </cell>
        </row>
        <row r="76">
          <cell r="D76" t="str">
            <v>Datasystem, internett og datautstyr</v>
          </cell>
          <cell r="E76">
            <v>0</v>
          </cell>
        </row>
        <row r="77">
          <cell r="D77" t="str">
            <v>Andre kostnader</v>
          </cell>
          <cell r="E77">
            <v>0</v>
          </cell>
        </row>
        <row r="78">
          <cell r="D78" t="str">
            <v>Drift,vedlikehald og innkjøp av maskiner og utstyr</v>
          </cell>
          <cell r="E78">
            <v>0</v>
          </cell>
        </row>
        <row r="79">
          <cell r="D79" t="str">
            <v>Andre kostnader</v>
          </cell>
          <cell r="E79">
            <v>0</v>
          </cell>
        </row>
        <row r="80">
          <cell r="D80" t="str">
            <v>Andre kostnader</v>
          </cell>
          <cell r="E80">
            <v>0</v>
          </cell>
        </row>
        <row r="81">
          <cell r="D81" t="str">
            <v>Andre kostnader</v>
          </cell>
          <cell r="E81">
            <v>1000</v>
          </cell>
        </row>
        <row r="82">
          <cell r="D82" t="str">
            <v>Andre kostnader</v>
          </cell>
          <cell r="E82">
            <v>0</v>
          </cell>
        </row>
        <row r="83">
          <cell r="D83" t="str">
            <v>Andre kostnader</v>
          </cell>
          <cell r="E83">
            <v>0</v>
          </cell>
        </row>
        <row r="84">
          <cell r="D84" t="str">
            <v>Forsikring</v>
          </cell>
          <cell r="E84">
            <v>0</v>
          </cell>
        </row>
        <row r="85">
          <cell r="D85" t="str">
            <v>Forsikring</v>
          </cell>
          <cell r="E85">
            <v>0</v>
          </cell>
        </row>
        <row r="86">
          <cell r="D86" t="str">
            <v>Andre kostnader</v>
          </cell>
          <cell r="E86">
            <v>0</v>
          </cell>
        </row>
        <row r="87">
          <cell r="D87" t="str">
            <v>Andre kostnader</v>
          </cell>
          <cell r="E87">
            <v>0</v>
          </cell>
        </row>
        <row r="88">
          <cell r="D88" t="str">
            <v>Andre kostnader</v>
          </cell>
          <cell r="E88">
            <v>0</v>
          </cell>
        </row>
        <row r="89">
          <cell r="D89" t="str">
            <v>Andre kostnader</v>
          </cell>
          <cell r="E89">
            <v>0</v>
          </cell>
        </row>
        <row r="90">
          <cell r="D90" t="str">
            <v>Andre kostnader</v>
          </cell>
          <cell r="E90">
            <v>1000</v>
          </cell>
        </row>
        <row r="91">
          <cell r="D91" t="str">
            <v>Andre kostnader</v>
          </cell>
          <cell r="E91">
            <v>0</v>
          </cell>
        </row>
        <row r="92">
          <cell r="D92" t="str">
            <v>Andre kostnader</v>
          </cell>
          <cell r="E92">
            <v>0</v>
          </cell>
        </row>
        <row r="93">
          <cell r="D93" t="str">
            <v>Renteinntekter</v>
          </cell>
          <cell r="E93">
            <v>0</v>
          </cell>
        </row>
        <row r="94">
          <cell r="D94" t="str">
            <v>Finansinntekter</v>
          </cell>
          <cell r="E94">
            <v>0</v>
          </cell>
        </row>
        <row r="95">
          <cell r="D95" t="str">
            <v>Finansinntekter</v>
          </cell>
          <cell r="E95">
            <v>0</v>
          </cell>
        </row>
        <row r="96">
          <cell r="D96" t="str">
            <v>Rentekostnad</v>
          </cell>
          <cell r="E96">
            <v>0</v>
          </cell>
        </row>
      </sheetData>
      <sheetData sheetId="5">
        <row r="1">
          <cell r="E1" t="str">
            <v>Budsjett 23</v>
          </cell>
        </row>
        <row r="2">
          <cell r="D2" t="str">
            <v>Noter/budsjett m.m</v>
          </cell>
          <cell r="E2" t="str">
            <v>Disksport</v>
          </cell>
        </row>
        <row r="3">
          <cell r="D3" t="str">
            <v>Salgsinntekter</v>
          </cell>
          <cell r="E3">
            <v>0</v>
          </cell>
        </row>
        <row r="4">
          <cell r="D4" t="str">
            <v>Salgsinntekter</v>
          </cell>
          <cell r="E4">
            <v>0</v>
          </cell>
        </row>
        <row r="5">
          <cell r="D5" t="str">
            <v>Salgsinntekter</v>
          </cell>
          <cell r="E5">
            <v>0</v>
          </cell>
        </row>
        <row r="6">
          <cell r="D6" t="str">
            <v>Salgsinntekter</v>
          </cell>
          <cell r="E6">
            <v>0</v>
          </cell>
        </row>
        <row r="7">
          <cell r="D7" t="str">
            <v>Sponsor-/reklameinntekter</v>
          </cell>
          <cell r="E7">
            <v>-21000</v>
          </cell>
        </row>
        <row r="8">
          <cell r="D8" t="str">
            <v>Salgsinntekter</v>
          </cell>
          <cell r="E8">
            <v>0</v>
          </cell>
        </row>
        <row r="9">
          <cell r="D9" t="str">
            <v>Salgsinntekter</v>
          </cell>
          <cell r="E9">
            <v>0</v>
          </cell>
        </row>
        <row r="10">
          <cell r="D10" t="str">
            <v>Salgsinntekter</v>
          </cell>
          <cell r="E10">
            <v>0</v>
          </cell>
        </row>
        <row r="11">
          <cell r="D11" t="str">
            <v>Medlemskontingent og treningsavgift</v>
          </cell>
          <cell r="E11">
            <v>0</v>
          </cell>
        </row>
        <row r="12">
          <cell r="D12" t="str">
            <v>Offentlige tilskot, grasrotandelar og andre tilskot</v>
          </cell>
          <cell r="E12">
            <v>0</v>
          </cell>
        </row>
        <row r="13">
          <cell r="D13" t="str">
            <v>Offentlige tilskot, grasrotandelar og andre tilskot</v>
          </cell>
          <cell r="E13">
            <v>-5000</v>
          </cell>
        </row>
        <row r="14">
          <cell r="D14" t="str">
            <v>Medlemskontingent og treningsavgift</v>
          </cell>
          <cell r="E14">
            <v>0</v>
          </cell>
        </row>
        <row r="15">
          <cell r="D15" t="str">
            <v>Offentlige tilskot, grasrotandelar og andre tilskot</v>
          </cell>
          <cell r="E15">
            <v>0</v>
          </cell>
        </row>
        <row r="16">
          <cell r="D16" t="str">
            <v>Offentlige tilskot, grasrotandelar og andre tilskot</v>
          </cell>
          <cell r="E16">
            <v>0</v>
          </cell>
        </row>
        <row r="17">
          <cell r="D17" t="str">
            <v>Leigeinntekt</v>
          </cell>
          <cell r="E17">
            <v>0</v>
          </cell>
        </row>
        <row r="18">
          <cell r="D18" t="str">
            <v>Startkontingentar</v>
          </cell>
          <cell r="E18">
            <v>-25000</v>
          </cell>
        </row>
        <row r="19">
          <cell r="D19" t="str">
            <v>Leigeinntekt</v>
          </cell>
          <cell r="E19">
            <v>0</v>
          </cell>
        </row>
        <row r="20">
          <cell r="D20" t="str">
            <v>Sponsor-/reklameinntekter</v>
          </cell>
          <cell r="E20">
            <v>0</v>
          </cell>
        </row>
        <row r="21">
          <cell r="D21" t="str">
            <v>Sponsor-/reklameinntekter</v>
          </cell>
          <cell r="E21">
            <v>0</v>
          </cell>
        </row>
        <row r="22">
          <cell r="D22" t="str">
            <v>Salgsinntekter</v>
          </cell>
          <cell r="E22">
            <v>0</v>
          </cell>
        </row>
        <row r="23">
          <cell r="D23" t="str">
            <v>Sponsor-/reklameinntekter</v>
          </cell>
          <cell r="E23">
            <v>0</v>
          </cell>
        </row>
        <row r="24">
          <cell r="D24" t="str">
            <v>Offentlige tilskot, grasrotandelar og andre tilskot</v>
          </cell>
          <cell r="E24">
            <v>0</v>
          </cell>
        </row>
        <row r="25">
          <cell r="D25" t="str">
            <v>Offentlige tilskot, grasrotandelar og andre tilskot</v>
          </cell>
          <cell r="E25">
            <v>0</v>
          </cell>
        </row>
        <row r="26">
          <cell r="D26" t="str">
            <v>Offentlige tilskot, grasrotandelar og andre tilskot</v>
          </cell>
          <cell r="E26">
            <v>0</v>
          </cell>
        </row>
        <row r="27">
          <cell r="D27" t="str">
            <v>Offentlige tilskot, grasrotandelar og andre tilskot</v>
          </cell>
          <cell r="E27">
            <v>0</v>
          </cell>
        </row>
        <row r="28">
          <cell r="D28" t="str">
            <v>Utgifter ved salg</v>
          </cell>
          <cell r="E28">
            <v>0</v>
          </cell>
        </row>
        <row r="29">
          <cell r="D29" t="str">
            <v>Utgifter ved salg</v>
          </cell>
          <cell r="E29">
            <v>0</v>
          </cell>
        </row>
        <row r="30">
          <cell r="D30" t="str">
            <v>Utgifter ved salg</v>
          </cell>
          <cell r="E30">
            <v>0</v>
          </cell>
        </row>
        <row r="31">
          <cell r="D31" t="str">
            <v>Utgifter ved salg</v>
          </cell>
          <cell r="E31">
            <v>15000</v>
          </cell>
        </row>
        <row r="32">
          <cell r="D32" t="str">
            <v>Utgifter ved salg</v>
          </cell>
          <cell r="E32">
            <v>0</v>
          </cell>
        </row>
        <row r="33">
          <cell r="D33" t="str">
            <v>Utgifter ved salg</v>
          </cell>
          <cell r="E33">
            <v>0</v>
          </cell>
        </row>
        <row r="34">
          <cell r="D34" t="str">
            <v>Utgifter ved salg</v>
          </cell>
          <cell r="E34">
            <v>0</v>
          </cell>
        </row>
        <row r="35">
          <cell r="D35" t="str">
            <v>Lønn og honorar</v>
          </cell>
          <cell r="E35">
            <v>0</v>
          </cell>
        </row>
        <row r="36">
          <cell r="D36" t="str">
            <v>Lønn og honorar</v>
          </cell>
          <cell r="E36">
            <v>0</v>
          </cell>
        </row>
        <row r="37">
          <cell r="D37" t="str">
            <v>Lønn og honorar</v>
          </cell>
          <cell r="E37">
            <v>0</v>
          </cell>
        </row>
        <row r="38">
          <cell r="D38" t="str">
            <v>Lønn og honorar</v>
          </cell>
          <cell r="E38">
            <v>0</v>
          </cell>
        </row>
        <row r="39">
          <cell r="D39" t="str">
            <v>Lønn og honorar</v>
          </cell>
          <cell r="E39">
            <v>0</v>
          </cell>
        </row>
        <row r="40">
          <cell r="D40" t="str">
            <v>Arbeidsgiveravgift</v>
          </cell>
          <cell r="E40">
            <v>0</v>
          </cell>
        </row>
        <row r="41">
          <cell r="D41" t="str">
            <v>Arbeidsgiveravgift</v>
          </cell>
          <cell r="E41">
            <v>0</v>
          </cell>
        </row>
        <row r="42">
          <cell r="D42" t="str">
            <v>Andre lønnskostnader</v>
          </cell>
          <cell r="E42">
            <v>0</v>
          </cell>
        </row>
        <row r="43">
          <cell r="D43" t="str">
            <v>Andre lønnskostnader</v>
          </cell>
          <cell r="E43">
            <v>0</v>
          </cell>
        </row>
        <row r="44">
          <cell r="D44" t="str">
            <v>Kostnadar idrettsaktivitet</v>
          </cell>
          <cell r="E44">
            <v>0</v>
          </cell>
        </row>
        <row r="45">
          <cell r="D45" t="str">
            <v>Kostnadar idrettsaktivitet</v>
          </cell>
          <cell r="E45">
            <v>11500</v>
          </cell>
        </row>
        <row r="46">
          <cell r="D46" t="str">
            <v>Kostnadar idrettsaktivitet</v>
          </cell>
          <cell r="E46">
            <v>3700</v>
          </cell>
        </row>
        <row r="47">
          <cell r="D47" t="str">
            <v>Kostnadar idrettsaktivitet</v>
          </cell>
          <cell r="E47">
            <v>0</v>
          </cell>
        </row>
        <row r="48">
          <cell r="D48" t="str">
            <v>Kostnadar idrettsaktivitet</v>
          </cell>
          <cell r="E48">
            <v>0</v>
          </cell>
        </row>
        <row r="49">
          <cell r="D49" t="str">
            <v>Kostnadar idrettsaktivitet</v>
          </cell>
          <cell r="E49">
            <v>14500</v>
          </cell>
        </row>
        <row r="50">
          <cell r="D50" t="str">
            <v>Kostnadar idrettsaktivitet</v>
          </cell>
          <cell r="E50">
            <v>0</v>
          </cell>
        </row>
        <row r="51">
          <cell r="D51" t="str">
            <v>Kostnadar idrettsaktivitet</v>
          </cell>
          <cell r="E51">
            <v>0</v>
          </cell>
        </row>
        <row r="52">
          <cell r="D52" t="str">
            <v>Drift,vedlikehald og innkjøp av maskiner og utstyr</v>
          </cell>
          <cell r="E52">
            <v>1500</v>
          </cell>
        </row>
        <row r="53">
          <cell r="D53" t="str">
            <v>Drift klubbhus</v>
          </cell>
          <cell r="E53">
            <v>0</v>
          </cell>
        </row>
        <row r="54">
          <cell r="D54" t="str">
            <v>Drift klubbhus</v>
          </cell>
          <cell r="E54">
            <v>0</v>
          </cell>
        </row>
        <row r="55">
          <cell r="D55" t="str">
            <v>Drift klubbhus</v>
          </cell>
          <cell r="E55">
            <v>0</v>
          </cell>
        </row>
        <row r="56">
          <cell r="D56" t="str">
            <v>Drift klubbhus</v>
          </cell>
          <cell r="E56">
            <v>0</v>
          </cell>
        </row>
        <row r="57">
          <cell r="D57" t="str">
            <v>Drift klubbhus</v>
          </cell>
          <cell r="E57">
            <v>0</v>
          </cell>
        </row>
        <row r="58">
          <cell r="D58" t="str">
            <v>Datasystem, internett og datautstyr</v>
          </cell>
          <cell r="E58">
            <v>2200</v>
          </cell>
        </row>
        <row r="59">
          <cell r="D59" t="str">
            <v>Andre kostnader</v>
          </cell>
          <cell r="E59">
            <v>0</v>
          </cell>
        </row>
        <row r="60">
          <cell r="D60" t="str">
            <v>Drift,vedlikehald og innkjøp av maskiner og utstyr</v>
          </cell>
          <cell r="E60">
            <v>0</v>
          </cell>
        </row>
        <row r="61">
          <cell r="D61" t="str">
            <v>Drift,vedlikehald og innkjøp av maskiner og utstyr</v>
          </cell>
          <cell r="E61">
            <v>0</v>
          </cell>
        </row>
        <row r="62">
          <cell r="D62" t="str">
            <v>Drift,vedlikehald og innkjøp av maskiner og utstyr</v>
          </cell>
          <cell r="E62">
            <v>0</v>
          </cell>
        </row>
        <row r="63">
          <cell r="D63" t="str">
            <v>Andre kostnader</v>
          </cell>
          <cell r="E63">
            <v>0</v>
          </cell>
        </row>
        <row r="64">
          <cell r="D64" t="str">
            <v>Datasystem, internett og datautstyr</v>
          </cell>
          <cell r="E64">
            <v>0</v>
          </cell>
        </row>
        <row r="65">
          <cell r="D65" t="str">
            <v>Datasystem, internett og datautstyr</v>
          </cell>
          <cell r="E65">
            <v>0</v>
          </cell>
        </row>
        <row r="66">
          <cell r="D66" t="str">
            <v>Andre kostnader</v>
          </cell>
          <cell r="E66">
            <v>500</v>
          </cell>
        </row>
        <row r="67">
          <cell r="D67" t="str">
            <v>Andre kostnader</v>
          </cell>
          <cell r="E67">
            <v>0</v>
          </cell>
        </row>
        <row r="68">
          <cell r="D68" t="str">
            <v>Vedlikehald klubbhus</v>
          </cell>
          <cell r="E68">
            <v>0</v>
          </cell>
        </row>
        <row r="69">
          <cell r="D69" t="str">
            <v>Vedlikehald anlegg</v>
          </cell>
          <cell r="E69">
            <v>2000</v>
          </cell>
        </row>
        <row r="70">
          <cell r="D70" t="str">
            <v>Drift,vedlikehald og innkjøp av maskiner og utstyr</v>
          </cell>
          <cell r="E70">
            <v>0</v>
          </cell>
        </row>
        <row r="71">
          <cell r="D71" t="str">
            <v>Rekneskapshonorar</v>
          </cell>
          <cell r="E71">
            <v>0</v>
          </cell>
        </row>
        <row r="72">
          <cell r="D72" t="str">
            <v>Rekneskapshonorar</v>
          </cell>
          <cell r="E72">
            <v>0</v>
          </cell>
        </row>
        <row r="73">
          <cell r="D73" t="str">
            <v>Andre kostnader</v>
          </cell>
          <cell r="E73">
            <v>0</v>
          </cell>
        </row>
        <row r="74">
          <cell r="D74" t="str">
            <v>Andre kostnader</v>
          </cell>
          <cell r="E74">
            <v>0</v>
          </cell>
        </row>
        <row r="75">
          <cell r="D75" t="str">
            <v>Datasystem, internett og datautstyr</v>
          </cell>
          <cell r="E75">
            <v>0</v>
          </cell>
        </row>
        <row r="76">
          <cell r="D76" t="str">
            <v>Datasystem, internett og datautstyr</v>
          </cell>
          <cell r="E76">
            <v>0</v>
          </cell>
        </row>
        <row r="77">
          <cell r="D77" t="str">
            <v>Andre kostnader</v>
          </cell>
          <cell r="E77">
            <v>0</v>
          </cell>
        </row>
        <row r="78">
          <cell r="D78" t="str">
            <v>Drift,vedlikehald og innkjøp av maskiner og utstyr</v>
          </cell>
          <cell r="E78">
            <v>0</v>
          </cell>
        </row>
        <row r="79">
          <cell r="D79" t="str">
            <v>Andre kostnader</v>
          </cell>
          <cell r="E79">
            <v>0</v>
          </cell>
        </row>
        <row r="80">
          <cell r="D80" t="str">
            <v>Andre kostnader</v>
          </cell>
          <cell r="E80">
            <v>0</v>
          </cell>
        </row>
        <row r="81">
          <cell r="D81" t="str">
            <v>Andre kostnader</v>
          </cell>
          <cell r="E81">
            <v>0</v>
          </cell>
        </row>
        <row r="82">
          <cell r="D82" t="str">
            <v>Andre kostnader</v>
          </cell>
          <cell r="E82">
            <v>0</v>
          </cell>
        </row>
        <row r="83">
          <cell r="D83" t="str">
            <v>Andre kostnader</v>
          </cell>
          <cell r="E83">
            <v>0</v>
          </cell>
        </row>
        <row r="84">
          <cell r="D84" t="str">
            <v>Forsikring</v>
          </cell>
          <cell r="E84">
            <v>0</v>
          </cell>
        </row>
        <row r="85">
          <cell r="D85" t="str">
            <v>Forsikring</v>
          </cell>
          <cell r="E85">
            <v>0</v>
          </cell>
        </row>
        <row r="86">
          <cell r="D86" t="str">
            <v>Andre kostnader</v>
          </cell>
          <cell r="E86">
            <v>0</v>
          </cell>
        </row>
        <row r="87">
          <cell r="D87" t="str">
            <v>Andre kostnader</v>
          </cell>
          <cell r="E87">
            <v>0</v>
          </cell>
        </row>
        <row r="88">
          <cell r="D88" t="str">
            <v>Andre kostnader</v>
          </cell>
          <cell r="E88">
            <v>0</v>
          </cell>
        </row>
        <row r="89">
          <cell r="D89" t="str">
            <v>Andre kostnader</v>
          </cell>
          <cell r="E89">
            <v>0</v>
          </cell>
        </row>
        <row r="90">
          <cell r="D90" t="str">
            <v>Andre kostnader</v>
          </cell>
          <cell r="E90">
            <v>0</v>
          </cell>
        </row>
        <row r="91">
          <cell r="D91" t="str">
            <v>Andre kostnader</v>
          </cell>
          <cell r="E91">
            <v>0</v>
          </cell>
        </row>
        <row r="92">
          <cell r="D92" t="str">
            <v>Andre kostnader</v>
          </cell>
          <cell r="E92">
            <v>0</v>
          </cell>
        </row>
        <row r="93">
          <cell r="D93" t="str">
            <v>Renteinntekter</v>
          </cell>
          <cell r="E93">
            <v>0</v>
          </cell>
        </row>
        <row r="94">
          <cell r="D94" t="str">
            <v>Finansinntekter</v>
          </cell>
          <cell r="E94">
            <v>0</v>
          </cell>
        </row>
        <row r="95">
          <cell r="D95" t="str">
            <v>Finansinntekter</v>
          </cell>
          <cell r="E95">
            <v>0</v>
          </cell>
        </row>
        <row r="96">
          <cell r="D96" t="str">
            <v>Rentekostnad</v>
          </cell>
          <cell r="E96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FD0A1-54DD-444C-9253-151AC3BA7374}">
  <sheetPr>
    <pageSetUpPr fitToPage="1"/>
  </sheetPr>
  <dimension ref="A1:I39"/>
  <sheetViews>
    <sheetView showGridLines="0" tabSelected="1" zoomScaleNormal="100" workbookViewId="0">
      <selection activeCell="B6" sqref="B6:C7"/>
    </sheetView>
  </sheetViews>
  <sheetFormatPr baseColWidth="10" defaultColWidth="11.42578125" defaultRowHeight="12.75" x14ac:dyDescent="0.2"/>
  <cols>
    <col min="1" max="1" width="51" style="1" customWidth="1"/>
    <col min="2" max="2" width="15.5703125" style="1" customWidth="1"/>
    <col min="3" max="6" width="14" style="1" customWidth="1"/>
    <col min="7" max="7" width="17.42578125" style="1" customWidth="1"/>
    <col min="8" max="16384" width="11.42578125" style="1"/>
  </cols>
  <sheetData>
    <row r="1" spans="1:9" ht="54" customHeight="1" thickBot="1" x14ac:dyDescent="0.4">
      <c r="A1" s="34" t="s">
        <v>0</v>
      </c>
      <c r="B1" s="35"/>
      <c r="C1" s="35"/>
      <c r="D1" s="35"/>
      <c r="E1" s="35"/>
      <c r="F1" s="35"/>
      <c r="G1" s="35"/>
    </row>
    <row r="2" spans="1:9" ht="18" customHeight="1" x14ac:dyDescent="0.2">
      <c r="A2" s="2"/>
      <c r="B2" s="3" t="s">
        <v>1</v>
      </c>
      <c r="C2" s="3" t="s">
        <v>2</v>
      </c>
      <c r="D2" s="3" t="s">
        <v>1</v>
      </c>
      <c r="E2" s="3" t="s">
        <v>1</v>
      </c>
      <c r="F2" s="4" t="s">
        <v>2</v>
      </c>
      <c r="G2" s="5" t="s">
        <v>3</v>
      </c>
    </row>
    <row r="3" spans="1:9" ht="41.25" customHeight="1" thickBot="1" x14ac:dyDescent="0.25">
      <c r="A3" s="6"/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</row>
    <row r="4" spans="1:9" ht="18" customHeight="1" x14ac:dyDescent="0.2">
      <c r="A4" s="9" t="s">
        <v>10</v>
      </c>
      <c r="B4" s="10"/>
      <c r="C4" s="10"/>
      <c r="D4" s="10"/>
      <c r="E4" s="10"/>
      <c r="F4" s="11"/>
      <c r="G4" s="12"/>
    </row>
    <row r="5" spans="1:9" ht="18" customHeight="1" x14ac:dyDescent="0.2">
      <c r="A5" s="13" t="s">
        <v>11</v>
      </c>
      <c r="B5" s="10">
        <v>289500</v>
      </c>
      <c r="C5" s="10">
        <v>20000</v>
      </c>
      <c r="D5" s="10">
        <v>84000</v>
      </c>
      <c r="E5" s="10">
        <v>33000</v>
      </c>
      <c r="F5" s="10">
        <v>0</v>
      </c>
      <c r="G5" s="14">
        <f>SUM(B5:F5)</f>
        <v>426500</v>
      </c>
    </row>
    <row r="6" spans="1:9" ht="18" customHeight="1" x14ac:dyDescent="0.2">
      <c r="A6" s="15" t="s">
        <v>12</v>
      </c>
      <c r="B6" s="16">
        <v>25000</v>
      </c>
      <c r="C6" s="16">
        <v>115000</v>
      </c>
      <c r="D6" s="16">
        <v>86000</v>
      </c>
      <c r="E6" s="16">
        <v>0</v>
      </c>
      <c r="F6" s="17">
        <v>21000</v>
      </c>
      <c r="G6" s="14">
        <f t="shared" ref="G6:G11" si="0">SUM(B6:F6)</f>
        <v>247000</v>
      </c>
    </row>
    <row r="7" spans="1:9" ht="18" customHeight="1" x14ac:dyDescent="0.2">
      <c r="A7" s="15" t="s">
        <v>13</v>
      </c>
      <c r="B7" s="16">
        <v>265000</v>
      </c>
      <c r="C7" s="16">
        <v>0</v>
      </c>
      <c r="D7" s="16">
        <v>0</v>
      </c>
      <c r="E7" s="16">
        <v>0</v>
      </c>
      <c r="F7" s="17">
        <v>5000</v>
      </c>
      <c r="G7" s="14">
        <f t="shared" si="0"/>
        <v>270000</v>
      </c>
    </row>
    <row r="8" spans="1:9" ht="18" customHeight="1" x14ac:dyDescent="0.2">
      <c r="A8" s="15" t="s">
        <v>14</v>
      </c>
      <c r="B8" s="16">
        <v>60000</v>
      </c>
      <c r="C8" s="16">
        <v>38000</v>
      </c>
      <c r="D8" s="16">
        <v>6000</v>
      </c>
      <c r="E8" s="16">
        <v>0</v>
      </c>
      <c r="F8" s="17">
        <v>0</v>
      </c>
      <c r="G8" s="14">
        <f t="shared" si="0"/>
        <v>104000</v>
      </c>
    </row>
    <row r="9" spans="1:9" ht="18" customHeight="1" x14ac:dyDescent="0.2">
      <c r="A9" s="15" t="s">
        <v>15</v>
      </c>
      <c r="B9" s="16">
        <v>25000</v>
      </c>
      <c r="C9" s="16">
        <v>0</v>
      </c>
      <c r="D9" s="16">
        <v>2000</v>
      </c>
      <c r="E9" s="16">
        <v>0</v>
      </c>
      <c r="F9" s="17">
        <v>0</v>
      </c>
      <c r="G9" s="14">
        <f t="shared" si="0"/>
        <v>27000</v>
      </c>
    </row>
    <row r="10" spans="1:9" ht="18" customHeight="1" x14ac:dyDescent="0.2">
      <c r="A10" s="15" t="s">
        <v>16</v>
      </c>
      <c r="B10" s="16">
        <v>0</v>
      </c>
      <c r="C10" s="16">
        <v>0</v>
      </c>
      <c r="D10" s="16">
        <v>35000</v>
      </c>
      <c r="E10" s="16">
        <v>0</v>
      </c>
      <c r="F10" s="17">
        <v>25000</v>
      </c>
      <c r="G10" s="14">
        <f t="shared" si="0"/>
        <v>60000</v>
      </c>
    </row>
    <row r="11" spans="1:9" ht="18" customHeight="1" x14ac:dyDescent="0.2">
      <c r="A11" s="15" t="s">
        <v>17</v>
      </c>
      <c r="B11" s="16">
        <f>-IFERROR(SUMIF([1]Hovedlaget!D:D,'Budsjett 2023'!$A11,[1]Hovedlaget!E:E),0)</f>
        <v>0</v>
      </c>
      <c r="C11" s="16">
        <f>-IFERROR(SUMIF([1]Fotball!D:D,'Budsjett 2023'!$A11,[1]Fotball!E:E),0)</f>
        <v>0</v>
      </c>
      <c r="D11" s="16">
        <f>-IFERROR(SUMIF([1]Ski!D:D,'Budsjett 2023'!$A11,[1]Ski!E:E),0)</f>
        <v>0</v>
      </c>
      <c r="E11" s="16">
        <f>-IFERROR(SUMIF([1]TrimFriidrett!D:D,'Budsjett 2023'!$A11,[1]TrimFriidrett!E:E),0)</f>
        <v>0</v>
      </c>
      <c r="F11" s="17">
        <f>-IFERROR(SUMIF([1]Disksport!D:D,'Budsjett 2023'!$A11,[1]Disksport!E:E),0)</f>
        <v>0</v>
      </c>
      <c r="G11" s="14">
        <f t="shared" si="0"/>
        <v>0</v>
      </c>
    </row>
    <row r="12" spans="1:9" ht="18" customHeight="1" x14ac:dyDescent="0.2">
      <c r="A12" s="18"/>
      <c r="B12" s="19"/>
      <c r="C12" s="19"/>
      <c r="D12" s="19"/>
      <c r="E12" s="19"/>
      <c r="F12" s="20"/>
      <c r="G12" s="21"/>
      <c r="I12" s="22"/>
    </row>
    <row r="13" spans="1:9" ht="18" customHeight="1" x14ac:dyDescent="0.2">
      <c r="A13" s="23" t="s">
        <v>18</v>
      </c>
      <c r="B13" s="24">
        <f t="shared" ref="B13:G13" si="1">SUM(B5:B12)</f>
        <v>664500</v>
      </c>
      <c r="C13" s="24">
        <f t="shared" si="1"/>
        <v>173000</v>
      </c>
      <c r="D13" s="24">
        <f t="shared" si="1"/>
        <v>213000</v>
      </c>
      <c r="E13" s="24">
        <f t="shared" si="1"/>
        <v>33000</v>
      </c>
      <c r="F13" s="24">
        <f t="shared" si="1"/>
        <v>51000</v>
      </c>
      <c r="G13" s="25">
        <f t="shared" si="1"/>
        <v>1134500</v>
      </c>
      <c r="I13" s="22"/>
    </row>
    <row r="14" spans="1:9" ht="18" customHeight="1" x14ac:dyDescent="0.2">
      <c r="A14" s="9"/>
      <c r="B14" s="26"/>
      <c r="C14" s="26"/>
      <c r="D14" s="26"/>
      <c r="E14" s="26"/>
      <c r="F14" s="27"/>
      <c r="G14" s="14"/>
      <c r="I14" s="22"/>
    </row>
    <row r="15" spans="1:9" ht="18" customHeight="1" x14ac:dyDescent="0.2">
      <c r="A15" s="9" t="s">
        <v>19</v>
      </c>
      <c r="B15" s="10"/>
      <c r="C15" s="10"/>
      <c r="D15" s="10"/>
      <c r="E15" s="10"/>
      <c r="F15" s="11"/>
      <c r="G15" s="12"/>
      <c r="I15" s="22"/>
    </row>
    <row r="16" spans="1:9" ht="18" customHeight="1" x14ac:dyDescent="0.2">
      <c r="A16" s="9" t="s">
        <v>20</v>
      </c>
      <c r="B16" s="28">
        <f>B17</f>
        <v>65000</v>
      </c>
      <c r="C16" s="28">
        <f t="shared" ref="C16:F16" si="2">C17</f>
        <v>44000</v>
      </c>
      <c r="D16" s="28">
        <f t="shared" si="2"/>
        <v>58000</v>
      </c>
      <c r="E16" s="28">
        <f t="shared" si="2"/>
        <v>5000</v>
      </c>
      <c r="F16" s="28">
        <f t="shared" si="2"/>
        <v>15000</v>
      </c>
      <c r="G16" s="14">
        <f t="shared" ref="G16:G22" si="3">SUM(B16:F16)</f>
        <v>187000</v>
      </c>
      <c r="I16" s="22"/>
    </row>
    <row r="17" spans="1:9" ht="18" customHeight="1" x14ac:dyDescent="0.2">
      <c r="A17" s="15" t="s">
        <v>21</v>
      </c>
      <c r="B17" s="16">
        <v>65000</v>
      </c>
      <c r="C17" s="16">
        <v>44000</v>
      </c>
      <c r="D17" s="16">
        <v>58000</v>
      </c>
      <c r="E17" s="16">
        <v>5000</v>
      </c>
      <c r="F17" s="17">
        <v>15000</v>
      </c>
      <c r="G17" s="14">
        <f t="shared" si="3"/>
        <v>187000</v>
      </c>
      <c r="I17" s="22"/>
    </row>
    <row r="18" spans="1:9" ht="18" customHeight="1" x14ac:dyDescent="0.2">
      <c r="A18" s="9" t="s">
        <v>22</v>
      </c>
      <c r="B18" s="28">
        <f>SUM(B19:B21)</f>
        <v>169500</v>
      </c>
      <c r="C18" s="28">
        <f>SUM(C19:C21)</f>
        <v>1000</v>
      </c>
      <c r="D18" s="28">
        <f>SUM(D19:D21)</f>
        <v>0</v>
      </c>
      <c r="E18" s="28">
        <f>SUM(E19:E21)</f>
        <v>0</v>
      </c>
      <c r="F18" s="28">
        <f t="shared" ref="F18" si="4">SUM(F19:F21)</f>
        <v>0</v>
      </c>
      <c r="G18" s="14">
        <f t="shared" si="3"/>
        <v>170500</v>
      </c>
      <c r="I18" s="22"/>
    </row>
    <row r="19" spans="1:9" s="29" customFormat="1" ht="18" customHeight="1" x14ac:dyDescent="0.2">
      <c r="A19" s="15" t="s">
        <v>23</v>
      </c>
      <c r="B19" s="16">
        <v>152500</v>
      </c>
      <c r="C19" s="16">
        <v>0</v>
      </c>
      <c r="D19" s="16">
        <v>0</v>
      </c>
      <c r="E19" s="16">
        <v>0</v>
      </c>
      <c r="F19" s="17">
        <v>0</v>
      </c>
      <c r="G19" s="14">
        <f t="shared" si="3"/>
        <v>152500</v>
      </c>
    </row>
    <row r="20" spans="1:9" s="29" customFormat="1" ht="18" customHeight="1" x14ac:dyDescent="0.2">
      <c r="A20" s="15" t="s">
        <v>24</v>
      </c>
      <c r="B20" s="16">
        <v>17000</v>
      </c>
      <c r="C20" s="16">
        <v>0</v>
      </c>
      <c r="D20" s="16">
        <v>0</v>
      </c>
      <c r="E20" s="16">
        <v>0</v>
      </c>
      <c r="F20" s="17">
        <v>0</v>
      </c>
      <c r="G20" s="14">
        <f t="shared" si="3"/>
        <v>17000</v>
      </c>
    </row>
    <row r="21" spans="1:9" s="29" customFormat="1" ht="18" customHeight="1" x14ac:dyDescent="0.2">
      <c r="A21" s="15" t="s">
        <v>25</v>
      </c>
      <c r="B21" s="16">
        <v>0</v>
      </c>
      <c r="C21" s="16">
        <v>1000</v>
      </c>
      <c r="D21" s="16">
        <v>0</v>
      </c>
      <c r="E21" s="16">
        <v>0</v>
      </c>
      <c r="F21" s="17">
        <v>0</v>
      </c>
      <c r="G21" s="14">
        <f t="shared" si="3"/>
        <v>1000</v>
      </c>
    </row>
    <row r="22" spans="1:9" ht="18" customHeight="1" x14ac:dyDescent="0.2">
      <c r="A22" s="9" t="s">
        <v>26</v>
      </c>
      <c r="B22" s="16">
        <v>0</v>
      </c>
      <c r="C22" s="16">
        <v>0</v>
      </c>
      <c r="D22" s="16">
        <v>0</v>
      </c>
      <c r="E22" s="16">
        <v>0</v>
      </c>
      <c r="F22" s="17">
        <v>0</v>
      </c>
      <c r="G22" s="14">
        <f t="shared" si="3"/>
        <v>0</v>
      </c>
      <c r="I22" s="22"/>
    </row>
    <row r="23" spans="1:9" s="29" customFormat="1" ht="18" customHeight="1" x14ac:dyDescent="0.2">
      <c r="A23" s="15"/>
      <c r="B23" s="16"/>
      <c r="C23" s="16"/>
      <c r="D23" s="16"/>
      <c r="E23" s="16"/>
      <c r="F23" s="17"/>
      <c r="G23" s="21"/>
    </row>
    <row r="24" spans="1:9" ht="18" customHeight="1" x14ac:dyDescent="0.2">
      <c r="A24" s="9" t="s">
        <v>27</v>
      </c>
      <c r="B24" s="28">
        <f>SUM(B25:B33)</f>
        <v>436000</v>
      </c>
      <c r="C24" s="28">
        <f>SUM(C25:C33)</f>
        <v>128000</v>
      </c>
      <c r="D24" s="28">
        <f>SUM(D25:D33)</f>
        <v>156000</v>
      </c>
      <c r="E24" s="28">
        <f>SUM(E25:E33)</f>
        <v>28000</v>
      </c>
      <c r="F24" s="28">
        <f t="shared" ref="F24" si="5">SUM(F25:F33)</f>
        <v>35900</v>
      </c>
      <c r="G24" s="14">
        <f>SUM(B24:F24)</f>
        <v>783900</v>
      </c>
    </row>
    <row r="25" spans="1:9" s="29" customFormat="1" ht="18" customHeight="1" x14ac:dyDescent="0.2">
      <c r="A25" s="15" t="s">
        <v>28</v>
      </c>
      <c r="B25" s="16">
        <v>13000</v>
      </c>
      <c r="C25" s="16">
        <v>89000</v>
      </c>
      <c r="D25" s="16">
        <v>76000</v>
      </c>
      <c r="E25" s="16">
        <v>24500</v>
      </c>
      <c r="F25" s="17">
        <v>29700</v>
      </c>
      <c r="G25" s="14">
        <f>SUM(B25:F25)</f>
        <v>232200</v>
      </c>
    </row>
    <row r="26" spans="1:9" s="29" customFormat="1" ht="18" customHeight="1" x14ac:dyDescent="0.2">
      <c r="A26" s="15" t="s">
        <v>29</v>
      </c>
      <c r="B26" s="16">
        <v>105000</v>
      </c>
      <c r="C26" s="16">
        <v>0</v>
      </c>
      <c r="D26" s="16">
        <v>0</v>
      </c>
      <c r="E26" s="16">
        <v>0</v>
      </c>
      <c r="F26" s="17">
        <v>0</v>
      </c>
      <c r="G26" s="14"/>
    </row>
    <row r="27" spans="1:9" s="29" customFormat="1" ht="18" customHeight="1" x14ac:dyDescent="0.2">
      <c r="A27" s="15" t="s">
        <v>30</v>
      </c>
      <c r="B27" s="16">
        <v>45000</v>
      </c>
      <c r="C27" s="16">
        <v>9000</v>
      </c>
      <c r="D27" s="16">
        <v>0</v>
      </c>
      <c r="E27" s="16">
        <v>0</v>
      </c>
      <c r="F27" s="17">
        <v>0</v>
      </c>
      <c r="G27" s="14">
        <f t="shared" ref="G27:G33" si="6">SUM(B27:F27)</f>
        <v>54000</v>
      </c>
    </row>
    <row r="28" spans="1:9" s="29" customFormat="1" ht="18" customHeight="1" x14ac:dyDescent="0.2">
      <c r="A28" s="15" t="s">
        <v>31</v>
      </c>
      <c r="B28" s="16">
        <v>20000</v>
      </c>
      <c r="C28" s="16">
        <v>1000</v>
      </c>
      <c r="D28" s="16">
        <v>0</v>
      </c>
      <c r="E28" s="16">
        <v>0</v>
      </c>
      <c r="F28" s="17">
        <v>2000</v>
      </c>
      <c r="G28" s="14">
        <f t="shared" si="6"/>
        <v>23000</v>
      </c>
    </row>
    <row r="29" spans="1:9" s="29" customFormat="1" ht="18" customHeight="1" x14ac:dyDescent="0.2">
      <c r="A29" s="15" t="s">
        <v>32</v>
      </c>
      <c r="B29" s="16">
        <v>75000</v>
      </c>
      <c r="C29" s="16">
        <v>2000</v>
      </c>
      <c r="D29" s="16">
        <v>80000</v>
      </c>
      <c r="E29" s="16">
        <v>0</v>
      </c>
      <c r="F29" s="17">
        <v>1500</v>
      </c>
      <c r="G29" s="14">
        <f t="shared" si="6"/>
        <v>158500</v>
      </c>
    </row>
    <row r="30" spans="1:9" s="29" customFormat="1" ht="18" customHeight="1" x14ac:dyDescent="0.2">
      <c r="A30" s="15" t="s">
        <v>33</v>
      </c>
      <c r="B30" s="16">
        <v>26000</v>
      </c>
      <c r="C30" s="16">
        <v>0</v>
      </c>
      <c r="D30" s="16">
        <v>0</v>
      </c>
      <c r="E30" s="16">
        <v>1500</v>
      </c>
      <c r="F30" s="17">
        <v>2200</v>
      </c>
      <c r="G30" s="14">
        <f t="shared" si="6"/>
        <v>29700</v>
      </c>
    </row>
    <row r="31" spans="1:9" s="29" customFormat="1" ht="18" customHeight="1" x14ac:dyDescent="0.2">
      <c r="A31" s="15" t="s">
        <v>34</v>
      </c>
      <c r="B31" s="16">
        <v>40000</v>
      </c>
      <c r="C31" s="16">
        <v>0</v>
      </c>
      <c r="D31" s="16">
        <v>0</v>
      </c>
      <c r="E31" s="16">
        <v>0</v>
      </c>
      <c r="F31" s="17">
        <v>0</v>
      </c>
      <c r="G31" s="14">
        <f t="shared" si="6"/>
        <v>40000</v>
      </c>
    </row>
    <row r="32" spans="1:9" s="29" customFormat="1" ht="18" customHeight="1" x14ac:dyDescent="0.2">
      <c r="A32" s="15" t="s">
        <v>35</v>
      </c>
      <c r="B32" s="16">
        <v>50000</v>
      </c>
      <c r="C32" s="16">
        <v>5000</v>
      </c>
      <c r="D32" s="16">
        <v>0</v>
      </c>
      <c r="E32" s="16">
        <v>0</v>
      </c>
      <c r="F32" s="17">
        <v>0</v>
      </c>
      <c r="G32" s="14">
        <f t="shared" si="6"/>
        <v>55000</v>
      </c>
    </row>
    <row r="33" spans="1:7" s="29" customFormat="1" ht="18" customHeight="1" x14ac:dyDescent="0.2">
      <c r="A33" s="15" t="s">
        <v>36</v>
      </c>
      <c r="B33" s="16">
        <v>62000</v>
      </c>
      <c r="C33" s="16">
        <v>22000</v>
      </c>
      <c r="D33" s="16">
        <v>0</v>
      </c>
      <c r="E33" s="16">
        <v>2000</v>
      </c>
      <c r="F33" s="17">
        <v>500</v>
      </c>
      <c r="G33" s="14">
        <f t="shared" si="6"/>
        <v>86500</v>
      </c>
    </row>
    <row r="34" spans="1:7" ht="18" customHeight="1" x14ac:dyDescent="0.2">
      <c r="A34" s="23" t="s">
        <v>37</v>
      </c>
      <c r="B34" s="24">
        <f>+B16+B18+B24</f>
        <v>670500</v>
      </c>
      <c r="C34" s="24">
        <f t="shared" ref="C34:F34" si="7">+C16+C18+C24</f>
        <v>173000</v>
      </c>
      <c r="D34" s="24">
        <f t="shared" si="7"/>
        <v>214000</v>
      </c>
      <c r="E34" s="24">
        <f t="shared" si="7"/>
        <v>33000</v>
      </c>
      <c r="F34" s="24">
        <f t="shared" si="7"/>
        <v>50900</v>
      </c>
      <c r="G34" s="25">
        <f>+G16+G18+G24</f>
        <v>1141400</v>
      </c>
    </row>
    <row r="35" spans="1:7" ht="18" customHeight="1" x14ac:dyDescent="0.2">
      <c r="A35" s="9"/>
      <c r="B35" s="30"/>
      <c r="C35" s="30"/>
      <c r="D35" s="30"/>
      <c r="E35" s="30"/>
      <c r="F35" s="31"/>
      <c r="G35" s="14"/>
    </row>
    <row r="36" spans="1:7" ht="18" customHeight="1" x14ac:dyDescent="0.2">
      <c r="A36" s="9" t="s">
        <v>38</v>
      </c>
      <c r="B36" s="16">
        <v>0</v>
      </c>
      <c r="C36" s="16">
        <v>0</v>
      </c>
      <c r="D36" s="16">
        <v>0</v>
      </c>
      <c r="E36" s="16">
        <v>0</v>
      </c>
      <c r="F36" s="17">
        <v>0</v>
      </c>
      <c r="G36" s="14">
        <f>SUM(B36:F36)</f>
        <v>0</v>
      </c>
    </row>
    <row r="37" spans="1:7" ht="18" customHeight="1" x14ac:dyDescent="0.2">
      <c r="A37" s="9" t="s">
        <v>39</v>
      </c>
      <c r="B37" s="16">
        <v>6000</v>
      </c>
      <c r="C37" s="16">
        <v>0</v>
      </c>
      <c r="D37" s="16">
        <v>0</v>
      </c>
      <c r="E37" s="16">
        <v>0</v>
      </c>
      <c r="F37" s="17">
        <v>0</v>
      </c>
      <c r="G37" s="14">
        <f>SUM(B37:F37)</f>
        <v>6000</v>
      </c>
    </row>
    <row r="38" spans="1:7" ht="18" customHeight="1" thickBot="1" x14ac:dyDescent="0.25">
      <c r="A38" s="9" t="s">
        <v>40</v>
      </c>
      <c r="B38" s="16">
        <v>0</v>
      </c>
      <c r="C38" s="16">
        <v>0</v>
      </c>
      <c r="D38" s="16">
        <v>0</v>
      </c>
      <c r="E38" s="16">
        <v>0</v>
      </c>
      <c r="F38" s="17">
        <v>0</v>
      </c>
      <c r="G38" s="14">
        <f>SUM(B38:F38)</f>
        <v>0</v>
      </c>
    </row>
    <row r="39" spans="1:7" ht="18" customHeight="1" thickBot="1" x14ac:dyDescent="0.25">
      <c r="A39" s="32" t="s">
        <v>41</v>
      </c>
      <c r="B39" s="33">
        <f>+B13-B34+B36+B37+B38</f>
        <v>0</v>
      </c>
      <c r="C39" s="33">
        <f t="shared" ref="C39:F39" si="8">+C13-C34+C36+C37+C38</f>
        <v>0</v>
      </c>
      <c r="D39" s="33">
        <f t="shared" si="8"/>
        <v>-1000</v>
      </c>
      <c r="E39" s="33">
        <f t="shared" si="8"/>
        <v>0</v>
      </c>
      <c r="F39" s="33">
        <f t="shared" si="8"/>
        <v>100</v>
      </c>
      <c r="G39" s="33">
        <f>SUM(B39:F39)</f>
        <v>-900</v>
      </c>
    </row>
  </sheetData>
  <mergeCells count="1">
    <mergeCell ref="A1:G1"/>
  </mergeCells>
  <pageMargins left="0.48" right="0.27" top="0.6" bottom="1.52" header="0.31496062992125984" footer="0.31496062992125984"/>
  <pageSetup paperSize="9" scale="54" orientation="landscape" r:id="rId1"/>
  <ignoredErrors>
    <ignoredError sqref="B18: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Budsjett 2023</vt:lpstr>
      <vt:lpstr>'Budsjett 2023'!Utskriftsområde</vt:lpstr>
      <vt:lpstr>'Budsjett 2023'!Utskriftstitler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Petter Hauge</dc:creator>
  <cp:lastModifiedBy>Lars Petter Hauge</cp:lastModifiedBy>
  <dcterms:created xsi:type="dcterms:W3CDTF">2023-03-15T22:53:45Z</dcterms:created>
  <dcterms:modified xsi:type="dcterms:W3CDTF">2023-03-15T23:01:33Z</dcterms:modified>
</cp:coreProperties>
</file>